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<sst xmlns="http://schemas.openxmlformats.org/spreadsheetml/2006/main" count="154" uniqueCount="129">
  <si>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</si>
  <si>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</si>
  <si>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</si>
  <si>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</si>
  <si>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</si>
  <si>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</si>
  <si>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</si>
  <si>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</si>
  <si>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</si>
  <si>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</si>
  <si>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</si>
  <si>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</si>
  <si>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</si>
  <si>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</si>
  <si>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</si>
  <si>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</si>
  <si>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</si>
  <si>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</si>
  <si>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</si>
  <si>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</si>
  <si>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</si>
  <si>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</si>
  <si>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</si>
  <si>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</si>
  <si>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</si>
  <si>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</si>
  <si>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</si>
  <si>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</si>
  <si>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</si>
  <si>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</si>
  <si>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</si>
  <si>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</si>
  <si>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</si>
  <si>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</si>
  <si>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</si>
  <si>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</si>
  <si>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</si>
  <si>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</si>
  <si>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</si>
  <si>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</si>
  <si>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</si>
  <si>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</si>
  <si>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</si>
  <si>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</si>
  <si>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</si>
  <si>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</si>
  <si>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</si>
  <si>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</si>
  <si>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</si>
  <si>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</si>
  <si>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</si>
  <si>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</si>
  <si>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</si>
  <si>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</si>
  <si>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</si>
  <si>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</si>
  <si>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</si>
  <si>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</si>
  <si>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</si>
  <si>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</si>
  <si>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</si>
  <si>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</si>
  <si>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</si>
  <si>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</si>
  <si>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</si>
  <si>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</si>
  <si>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</si>
  <si>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</si>
  <si>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</si>
  <si>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</si>
  <si>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</si>
  <si>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</si>
  <si>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</si>
  <si>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</si>
  <si>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</si>
  <si>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</si>
  <si>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</si>
  <si>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</si>
  <si>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</si>
  <si>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</si>
  <si>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</si>
  <si>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</si>
  <si>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</si>
  <si>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</si>
  <si>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</si>
  <si>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</si>
  <si>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</si>
  <si>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</si>
  <si>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</si>
  <si>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</si>
  <si>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</si>
  <si>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</si>
  <si>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</si>
  <si>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</si>
  <si>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</si>
  <si>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</si>
  <si>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</si>
  <si>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</si>
  <si>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</si>
  <si>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</si>
  <si>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</si>
  <si>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</si>
  <si>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</si>
  <si>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</si>
  <si>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</si>
  <si>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</si>
  <si>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</si>
  <si>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</si>
  <si>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</si>
  <si>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</si>
  <si>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</si>
  <si>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</si>
  <si>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</si>
  <si>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</si>
  <si>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</si>
  <si>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</si>
  <si>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</si>
  <si>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</si>
  <si>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</si>
  <si>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ТУ ДСА України в Запорiзькій областi</t>
  </si>
  <si>
    <t>69035. Запорізька область.м. Запоріжжя</t>
  </si>
  <si>
    <t>пр. Соборний</t>
  </si>
  <si>
    <t/>
  </si>
  <si>
    <t>І.В. Бєлікова</t>
  </si>
  <si>
    <t>Т.Ю. Резнік</t>
  </si>
  <si>
    <t>(061)224-65-37</t>
  </si>
  <si>
    <t>(061)233-38-20</t>
  </si>
  <si>
    <t>stat@zp.court.gov.ua</t>
  </si>
  <si>
    <t>5 липня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</si>
</sst>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168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&amp;L38544E0D&amp;C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20932</v>
      </c>
      <c r="D6" s="96">
        <f>SUM(D7,D10,D13,D14,D15,D21,D24,D25,D18,D19,D20)</f>
        <v>21439434.70999999</v>
      </c>
      <c r="E6" s="96">
        <f>SUM(E7,E10,E13,E14,E15,E21,E24,E25,E18,E19,E20)</f>
        <v>16705</v>
      </c>
      <c r="F6" s="96">
        <f>SUM(F7,F10,F13,F14,F15,F21,F24,F25,F18,F19,F20)</f>
        <v>18495066.009999998</v>
      </c>
      <c r="G6" s="96">
        <f>SUM(G7,G10,G13,G14,G15,G21,G24,G25,G18,G19,G20)</f>
        <v>714</v>
      </c>
      <c r="H6" s="96">
        <f>SUM(H7,H10,H13,H14,H15,H21,H24,H25,H18,H19,H20)</f>
        <v>958809.02</v>
      </c>
      <c r="I6" s="96">
        <f>SUM(I7,I10,I13,I14,I15,I21,I24,I25,I18,I19,I20)</f>
        <v>1761</v>
      </c>
      <c r="J6" s="96">
        <f>SUM(J7,J10,J13,J14,J15,J21,J24,J25,J18,J19,J20)</f>
        <v>1008665.9299999999</v>
      </c>
      <c r="K6" s="96">
        <f>SUM(K7,K10,K13,K14,K15,K21,K24,K25,K18,K19,K20)</f>
        <v>3434</v>
      </c>
      <c r="L6" s="96">
        <f>SUM(L7,L10,L13,L14,L15,L21,L24,L25,L18,L19,L20)</f>
        <v>2116254.58</v>
      </c>
    </row>
    <row r="7" spans="1:12" ht="16.5" customHeight="1">
      <c r="A7" s="87">
        <v>2</v>
      </c>
      <c r="B7" s="90" t="s">
        <v>74</v>
      </c>
      <c r="C7" s="97">
        <v>8219</v>
      </c>
      <c r="D7" s="97">
        <v>14614526.42</v>
      </c>
      <c r="E7" s="97">
        <v>6732</v>
      </c>
      <c r="F7" s="97">
        <v>12632603.02</v>
      </c>
      <c r="G7" s="97">
        <v>398</v>
      </c>
      <c r="H7" s="97">
        <v>761963.07</v>
      </c>
      <c r="I7" s="97">
        <v>595</v>
      </c>
      <c r="J7" s="97">
        <v>566128.11</v>
      </c>
      <c r="K7" s="97">
        <v>1147</v>
      </c>
      <c r="L7" s="97">
        <v>1113505.23</v>
      </c>
    </row>
    <row r="8" spans="1:12" ht="16.5" customHeight="1">
      <c r="A8" s="87">
        <v>3</v>
      </c>
      <c r="B8" s="91" t="s">
        <v>75</v>
      </c>
      <c r="C8" s="97">
        <v>5461</v>
      </c>
      <c r="D8" s="97">
        <v>11235239.73</v>
      </c>
      <c r="E8" s="97">
        <v>5230</v>
      </c>
      <c r="F8" s="97">
        <v>10381502.66</v>
      </c>
      <c r="G8" s="97">
        <v>323</v>
      </c>
      <c r="H8" s="97">
        <v>642579.47</v>
      </c>
      <c r="I8" s="97">
        <v>88</v>
      </c>
      <c r="J8" s="97">
        <v>140786.49</v>
      </c>
      <c r="K8" s="97">
        <v>56</v>
      </c>
      <c r="L8" s="97">
        <v>120334.8</v>
      </c>
    </row>
    <row r="9" spans="1:12" ht="16.5" customHeight="1">
      <c r="A9" s="87">
        <v>4</v>
      </c>
      <c r="B9" s="91" t="s">
        <v>76</v>
      </c>
      <c r="C9" s="97">
        <v>2758</v>
      </c>
      <c r="D9" s="97">
        <v>3379286.69</v>
      </c>
      <c r="E9" s="97">
        <v>1502</v>
      </c>
      <c r="F9" s="97">
        <v>2251100.36</v>
      </c>
      <c r="G9" s="97">
        <v>75</v>
      </c>
      <c r="H9" s="97">
        <v>119383.6</v>
      </c>
      <c r="I9" s="97">
        <v>507</v>
      </c>
      <c r="J9" s="97">
        <v>425341.62</v>
      </c>
      <c r="K9" s="97">
        <v>1091</v>
      </c>
      <c r="L9" s="97">
        <v>993170.43</v>
      </c>
    </row>
    <row r="10" spans="1:12" ht="19.5" customHeight="1">
      <c r="A10" s="87">
        <v>5</v>
      </c>
      <c r="B10" s="90" t="s">
        <v>77</v>
      </c>
      <c r="C10" s="97">
        <v>3348</v>
      </c>
      <c r="D10" s="97">
        <v>2971534.79999999</v>
      </c>
      <c r="E10" s="97">
        <v>2517</v>
      </c>
      <c r="F10" s="97">
        <v>2506570.68</v>
      </c>
      <c r="G10" s="97">
        <v>115</v>
      </c>
      <c r="H10" s="97">
        <v>105825.01</v>
      </c>
      <c r="I10" s="97">
        <v>331</v>
      </c>
      <c r="J10" s="97">
        <v>262621.47</v>
      </c>
      <c r="K10" s="97">
        <v>665</v>
      </c>
      <c r="L10" s="97">
        <v>571498.8</v>
      </c>
    </row>
    <row r="11" spans="1:12" ht="19.5" customHeight="1">
      <c r="A11" s="87">
        <v>6</v>
      </c>
      <c r="B11" s="91" t="s">
        <v>78</v>
      </c>
      <c r="C11" s="97">
        <v>332</v>
      </c>
      <c r="D11" s="97">
        <v>636396.8</v>
      </c>
      <c r="E11" s="97">
        <v>252</v>
      </c>
      <c r="F11" s="97">
        <v>617294.61</v>
      </c>
      <c r="G11" s="97">
        <v>24</v>
      </c>
      <c r="H11" s="97">
        <v>39696.3</v>
      </c>
      <c r="I11" s="97">
        <v>17</v>
      </c>
      <c r="J11" s="97">
        <v>17818.6</v>
      </c>
      <c r="K11" s="97">
        <v>59</v>
      </c>
      <c r="L11" s="97">
        <v>111418</v>
      </c>
    </row>
    <row r="12" spans="1:12" ht="19.5" customHeight="1">
      <c r="A12" s="87">
        <v>7</v>
      </c>
      <c r="B12" s="91" t="s">
        <v>79</v>
      </c>
      <c r="C12" s="97">
        <v>3016</v>
      </c>
      <c r="D12" s="97">
        <v>2335137.99999999</v>
      </c>
      <c r="E12" s="97">
        <v>2265</v>
      </c>
      <c r="F12" s="97">
        <v>1889276.07</v>
      </c>
      <c r="G12" s="97">
        <v>91</v>
      </c>
      <c r="H12" s="97">
        <v>66128.71</v>
      </c>
      <c r="I12" s="97">
        <v>314</v>
      </c>
      <c r="J12" s="97">
        <v>244802.87</v>
      </c>
      <c r="K12" s="97">
        <v>606</v>
      </c>
      <c r="L12" s="97">
        <v>460080.8</v>
      </c>
    </row>
    <row r="13" spans="1:12" ht="15" customHeight="1">
      <c r="A13" s="87">
        <v>8</v>
      </c>
      <c r="B13" s="90" t="s">
        <v>18</v>
      </c>
      <c r="C13" s="97">
        <v>2603</v>
      </c>
      <c r="D13" s="97">
        <v>2000657.6</v>
      </c>
      <c r="E13" s="97">
        <v>2449</v>
      </c>
      <c r="F13" s="97">
        <v>1865068.48</v>
      </c>
      <c r="G13" s="97">
        <v>165</v>
      </c>
      <c r="H13" s="97">
        <v>73631.88</v>
      </c>
      <c r="I13" s="97">
        <v>41</v>
      </c>
      <c r="J13" s="97">
        <v>27341.65</v>
      </c>
      <c r="K13" s="97">
        <v>68</v>
      </c>
      <c r="L13" s="97">
        <v>45081.2</v>
      </c>
    </row>
    <row r="14" spans="1:12" ht="15.75" customHeight="1">
      <c r="A14" s="87">
        <v>9</v>
      </c>
      <c r="B14" s="90" t="s">
        <v>19</v>
      </c>
      <c r="C14" s="97">
        <v>11</v>
      </c>
      <c r="D14" s="97">
        <v>34999.24</v>
      </c>
      <c r="E14" s="97">
        <v>10</v>
      </c>
      <c r="F14" s="97">
        <v>43835.87</v>
      </c>
      <c r="G14" s="97">
        <v>2</v>
      </c>
      <c r="H14" s="97">
        <v>3425.96</v>
      </c>
      <c r="I14" s="97"/>
      <c r="J14" s="97"/>
      <c r="K14" s="97">
        <v>1</v>
      </c>
      <c r="L14" s="97">
        <v>768.4</v>
      </c>
    </row>
    <row r="15" spans="1:12" ht="123" customHeight="1">
      <c r="A15" s="87">
        <v>10</v>
      </c>
      <c r="B15" s="90" t="s">
        <v>104</v>
      </c>
      <c r="C15" s="97">
        <v>2328</v>
      </c>
      <c r="D15" s="97">
        <v>953520.799999999</v>
      </c>
      <c r="E15" s="97">
        <v>1940</v>
      </c>
      <c r="F15" s="97">
        <v>814181.64</v>
      </c>
      <c r="G15" s="97">
        <v>25</v>
      </c>
      <c r="H15" s="97">
        <v>10889.9</v>
      </c>
      <c r="I15" s="97">
        <v>2</v>
      </c>
      <c r="J15" s="97">
        <v>768.4</v>
      </c>
      <c r="K15" s="97">
        <v>371</v>
      </c>
      <c r="L15" s="97">
        <v>159027</v>
      </c>
    </row>
    <row r="16" spans="1:12" ht="21" customHeight="1">
      <c r="A16" s="87">
        <v>11</v>
      </c>
      <c r="B16" s="91" t="s">
        <v>78</v>
      </c>
      <c r="C16" s="97">
        <v>102</v>
      </c>
      <c r="D16" s="97">
        <v>97971</v>
      </c>
      <c r="E16" s="97">
        <v>70</v>
      </c>
      <c r="F16" s="97">
        <v>66882.7</v>
      </c>
      <c r="G16" s="97">
        <v>3</v>
      </c>
      <c r="H16" s="97">
        <v>2802</v>
      </c>
      <c r="I16" s="97"/>
      <c r="J16" s="97"/>
      <c r="K16" s="97">
        <v>30</v>
      </c>
      <c r="L16" s="97">
        <v>28815</v>
      </c>
    </row>
    <row r="17" spans="1:12" ht="21" customHeight="1">
      <c r="A17" s="87">
        <v>12</v>
      </c>
      <c r="B17" s="91" t="s">
        <v>79</v>
      </c>
      <c r="C17" s="97">
        <v>2226</v>
      </c>
      <c r="D17" s="97">
        <v>855549.799999999</v>
      </c>
      <c r="E17" s="97">
        <v>1870</v>
      </c>
      <c r="F17" s="97">
        <v>747298.94</v>
      </c>
      <c r="G17" s="97">
        <v>22</v>
      </c>
      <c r="H17" s="97">
        <v>8087.9</v>
      </c>
      <c r="I17" s="97">
        <v>2</v>
      </c>
      <c r="J17" s="97">
        <v>768.4</v>
      </c>
      <c r="K17" s="97">
        <v>341</v>
      </c>
      <c r="L17" s="97">
        <v>130212</v>
      </c>
    </row>
    <row r="18" spans="1:12" ht="21" customHeight="1">
      <c r="A18" s="87">
        <v>13</v>
      </c>
      <c r="B18" s="99" t="s">
        <v>105</v>
      </c>
      <c r="C18" s="97">
        <v>4274</v>
      </c>
      <c r="D18" s="97">
        <v>820987.7</v>
      </c>
      <c r="E18" s="97">
        <v>2917</v>
      </c>
      <c r="F18" s="97">
        <v>572927.299999998</v>
      </c>
      <c r="G18" s="97">
        <v>8</v>
      </c>
      <c r="H18" s="97">
        <v>2720.8</v>
      </c>
      <c r="I18" s="97">
        <v>790</v>
      </c>
      <c r="J18" s="97">
        <v>151422.1</v>
      </c>
      <c r="K18" s="97">
        <v>1172</v>
      </c>
      <c r="L18" s="97">
        <v>223588.5</v>
      </c>
    </row>
    <row r="19" spans="1:12" ht="21" customHeight="1">
      <c r="A19" s="87">
        <v>14</v>
      </c>
      <c r="B19" s="99" t="s">
        <v>106</v>
      </c>
      <c r="C19" s="97">
        <v>119</v>
      </c>
      <c r="D19" s="97">
        <v>11429.95</v>
      </c>
      <c r="E19" s="97">
        <v>112</v>
      </c>
      <c r="F19" s="97">
        <v>11411.95</v>
      </c>
      <c r="G19" s="97"/>
      <c r="H19" s="97"/>
      <c r="I19" s="97">
        <v>2</v>
      </c>
      <c r="J19" s="97">
        <v>384.2</v>
      </c>
      <c r="K19" s="97">
        <v>7</v>
      </c>
      <c r="L19" s="97">
        <v>672.35</v>
      </c>
    </row>
    <row r="20" spans="1:12" ht="29.25" customHeight="1">
      <c r="A20" s="87">
        <v>15</v>
      </c>
      <c r="B20" s="99" t="s">
        <v>114</v>
      </c>
      <c r="C20" s="97">
        <v>1</v>
      </c>
      <c r="D20" s="97">
        <v>384.2</v>
      </c>
      <c r="E20" s="97">
        <v>1</v>
      </c>
      <c r="F20" s="97">
        <v>384.2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14</v>
      </c>
      <c r="D21" s="97">
        <f>SUM(D22:D23)</f>
        <v>17562.8</v>
      </c>
      <c r="E21" s="97">
        <f>SUM(E22:E23)</f>
        <v>13</v>
      </c>
      <c r="F21" s="97">
        <f>SUM(F22:F23)</f>
        <v>41015.2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2</v>
      </c>
      <c r="L21" s="97">
        <f>SUM(L22:L23)</f>
        <v>1536.8</v>
      </c>
    </row>
    <row r="22" spans="1:12" ht="14.25" customHeight="1">
      <c r="A22" s="87">
        <v>17</v>
      </c>
      <c r="B22" s="100" t="s">
        <v>1</v>
      </c>
      <c r="C22" s="97">
        <v>11</v>
      </c>
      <c r="D22" s="97">
        <v>9220.8</v>
      </c>
      <c r="E22" s="97">
        <v>10</v>
      </c>
      <c r="F22" s="97">
        <v>30368</v>
      </c>
      <c r="G22" s="97"/>
      <c r="H22" s="97"/>
      <c r="I22" s="97"/>
      <c r="J22" s="97"/>
      <c r="K22" s="97">
        <v>2</v>
      </c>
      <c r="L22" s="97">
        <v>1536.8</v>
      </c>
    </row>
    <row r="23" spans="1:12" ht="23.25" customHeight="1">
      <c r="A23" s="87">
        <v>18</v>
      </c>
      <c r="B23" s="100" t="s">
        <v>2</v>
      </c>
      <c r="C23" s="97">
        <v>3</v>
      </c>
      <c r="D23" s="97">
        <v>8342</v>
      </c>
      <c r="E23" s="97">
        <v>3</v>
      </c>
      <c r="F23" s="97">
        <v>10647.2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>
        <v>15</v>
      </c>
      <c r="D24" s="97">
        <v>13831.2</v>
      </c>
      <c r="E24" s="97">
        <v>14</v>
      </c>
      <c r="F24" s="97">
        <v>7067.67</v>
      </c>
      <c r="G24" s="97">
        <v>1</v>
      </c>
      <c r="H24" s="97">
        <v>352.4</v>
      </c>
      <c r="I24" s="97"/>
      <c r="J24" s="97"/>
      <c r="K24" s="97">
        <v>1</v>
      </c>
      <c r="L24" s="97">
        <v>576.3</v>
      </c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144</v>
      </c>
      <c r="D39" s="96">
        <f>SUM(D40,D47,D48,D49)</f>
        <v>117309.5</v>
      </c>
      <c r="E39" s="96">
        <f>SUM(E40,E47,E48,E49)</f>
        <v>50</v>
      </c>
      <c r="F39" s="96">
        <f>SUM(F40,F47,F48,F49)</f>
        <v>43862.4</v>
      </c>
      <c r="G39" s="96">
        <f>SUM(G40,G47,G48,G49)</f>
        <v>3</v>
      </c>
      <c r="H39" s="96">
        <f>SUM(H40,H47,H48,H49)</f>
        <v>3059</v>
      </c>
      <c r="I39" s="96">
        <f>SUM(I40,I47,I48,I49)</f>
        <v>1</v>
      </c>
      <c r="J39" s="96">
        <f>SUM(J40,J47,J48,J49)</f>
        <v>768.4</v>
      </c>
      <c r="K39" s="96">
        <f>SUM(K40,K47,K48,K49)</f>
        <v>93</v>
      </c>
      <c r="L39" s="96">
        <f>SUM(L40,L47,L48,L49)</f>
        <v>76071.59999999999</v>
      </c>
    </row>
    <row r="40" spans="1:12" ht="24" customHeight="1">
      <c r="A40" s="87">
        <v>35</v>
      </c>
      <c r="B40" s="90" t="s">
        <v>85</v>
      </c>
      <c r="C40" s="97">
        <f>SUM(C41,C44)</f>
        <v>143</v>
      </c>
      <c r="D40" s="97">
        <f>SUM(D41,D44)</f>
        <v>116733.2</v>
      </c>
      <c r="E40" s="97">
        <f>SUM(E41,E44)</f>
        <v>49</v>
      </c>
      <c r="F40" s="97">
        <f>SUM(F41,F44)</f>
        <v>43286.1</v>
      </c>
      <c r="G40" s="97">
        <f>SUM(G41,G44)</f>
        <v>3</v>
      </c>
      <c r="H40" s="97">
        <f>SUM(H41,H44)</f>
        <v>3059</v>
      </c>
      <c r="I40" s="97">
        <f>SUM(I41,I44)</f>
        <v>1</v>
      </c>
      <c r="J40" s="97">
        <f>SUM(J41,J44)</f>
        <v>768.4</v>
      </c>
      <c r="K40" s="97">
        <f>SUM(K41,K44)</f>
        <v>93</v>
      </c>
      <c r="L40" s="97">
        <f>SUM(L41,L44)</f>
        <v>76071.59999999999</v>
      </c>
    </row>
    <row r="41" spans="1:12" ht="19.5" customHeight="1">
      <c r="A41" s="87">
        <v>36</v>
      </c>
      <c r="B41" s="90" t="s">
        <v>86</v>
      </c>
      <c r="C41" s="97">
        <v>5</v>
      </c>
      <c r="D41" s="97">
        <v>6147.2</v>
      </c>
      <c r="E41" s="97">
        <v>2</v>
      </c>
      <c r="F41" s="97">
        <v>2305.2</v>
      </c>
      <c r="G41" s="97">
        <v>1</v>
      </c>
      <c r="H41" s="97">
        <v>881</v>
      </c>
      <c r="I41" s="97"/>
      <c r="J41" s="97"/>
      <c r="K41" s="97">
        <v>2</v>
      </c>
      <c r="L41" s="97">
        <v>2689.4</v>
      </c>
    </row>
    <row r="42" spans="1:12" ht="16.5" customHeight="1">
      <c r="A42" s="87">
        <v>37</v>
      </c>
      <c r="B42" s="91" t="s">
        <v>87</v>
      </c>
      <c r="C42" s="97">
        <v>2</v>
      </c>
      <c r="D42" s="97">
        <v>3842</v>
      </c>
      <c r="E42" s="97"/>
      <c r="F42" s="97"/>
      <c r="G42" s="97">
        <v>1</v>
      </c>
      <c r="H42" s="97">
        <v>881</v>
      </c>
      <c r="I42" s="97"/>
      <c r="J42" s="97"/>
      <c r="K42" s="97">
        <v>1</v>
      </c>
      <c r="L42" s="97">
        <v>1921</v>
      </c>
    </row>
    <row r="43" spans="1:12" ht="16.5" customHeight="1">
      <c r="A43" s="87">
        <v>38</v>
      </c>
      <c r="B43" s="91" t="s">
        <v>76</v>
      </c>
      <c r="C43" s="97">
        <v>3</v>
      </c>
      <c r="D43" s="97">
        <v>2305.2</v>
      </c>
      <c r="E43" s="97">
        <v>2</v>
      </c>
      <c r="F43" s="97">
        <v>2305.2</v>
      </c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>
        <v>138</v>
      </c>
      <c r="D44" s="97">
        <v>110586</v>
      </c>
      <c r="E44" s="97">
        <v>47</v>
      </c>
      <c r="F44" s="97">
        <v>40980.9</v>
      </c>
      <c r="G44" s="97">
        <v>2</v>
      </c>
      <c r="H44" s="97">
        <v>2178</v>
      </c>
      <c r="I44" s="97">
        <v>1</v>
      </c>
      <c r="J44" s="97">
        <v>768.4</v>
      </c>
      <c r="K44" s="97">
        <v>91</v>
      </c>
      <c r="L44" s="97">
        <v>73382.2</v>
      </c>
    </row>
    <row r="45" spans="1:12" ht="30" customHeight="1">
      <c r="A45" s="87">
        <v>40</v>
      </c>
      <c r="B45" s="91" t="s">
        <v>89</v>
      </c>
      <c r="C45" s="97">
        <v>4</v>
      </c>
      <c r="D45" s="97">
        <v>7684</v>
      </c>
      <c r="E45" s="97">
        <v>1</v>
      </c>
      <c r="F45" s="97">
        <v>1921</v>
      </c>
      <c r="G45" s="97"/>
      <c r="H45" s="97"/>
      <c r="I45" s="97"/>
      <c r="J45" s="97"/>
      <c r="K45" s="97">
        <v>3</v>
      </c>
      <c r="L45" s="97">
        <v>5763</v>
      </c>
    </row>
    <row r="46" spans="1:12" ht="21" customHeight="1">
      <c r="A46" s="87">
        <v>41</v>
      </c>
      <c r="B46" s="91" t="s">
        <v>79</v>
      </c>
      <c r="C46" s="97">
        <v>134</v>
      </c>
      <c r="D46" s="97">
        <v>102902</v>
      </c>
      <c r="E46" s="97">
        <v>46</v>
      </c>
      <c r="F46" s="97">
        <v>39059.9</v>
      </c>
      <c r="G46" s="97">
        <v>2</v>
      </c>
      <c r="H46" s="97">
        <v>2178</v>
      </c>
      <c r="I46" s="97">
        <v>1</v>
      </c>
      <c r="J46" s="97">
        <v>768.4</v>
      </c>
      <c r="K46" s="97">
        <v>88</v>
      </c>
      <c r="L46" s="97">
        <v>67619.2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576.3</v>
      </c>
      <c r="E49" s="97">
        <v>1</v>
      </c>
      <c r="F49" s="97">
        <v>576.3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709</v>
      </c>
      <c r="D50" s="96">
        <f>SUM(D51:D54)</f>
        <v>15001.439999999999</v>
      </c>
      <c r="E50" s="96">
        <f>SUM(E51:E54)</f>
        <v>709</v>
      </c>
      <c r="F50" s="96">
        <f>SUM(F51:F54)</f>
        <v>16489.75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578</v>
      </c>
      <c r="D51" s="97">
        <v>8005.23</v>
      </c>
      <c r="E51" s="97">
        <v>578</v>
      </c>
      <c r="F51" s="97">
        <v>9224.54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88</v>
      </c>
      <c r="D52" s="97">
        <v>5359.59</v>
      </c>
      <c r="E52" s="97">
        <v>88</v>
      </c>
      <c r="F52" s="97">
        <v>5500.75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13</v>
      </c>
      <c r="D53" s="97">
        <v>115.25</v>
      </c>
      <c r="E53" s="97">
        <v>13</v>
      </c>
      <c r="F53" s="97">
        <v>126.76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30</v>
      </c>
      <c r="D54" s="97">
        <v>1521.37</v>
      </c>
      <c r="E54" s="97">
        <v>30</v>
      </c>
      <c r="F54" s="97">
        <v>1637.7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7037</v>
      </c>
      <c r="D55" s="96">
        <v>2703615.40000001</v>
      </c>
      <c r="E55" s="96">
        <v>3143</v>
      </c>
      <c r="F55" s="96">
        <v>1211977.04</v>
      </c>
      <c r="G55" s="96"/>
      <c r="H55" s="96"/>
      <c r="I55" s="96">
        <v>7009</v>
      </c>
      <c r="J55" s="96">
        <v>2689863.00000001</v>
      </c>
      <c r="K55" s="97">
        <v>28</v>
      </c>
      <c r="L55" s="96">
        <v>10757.6</v>
      </c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28822</v>
      </c>
      <c r="D56" s="96">
        <f t="shared" si="0"/>
        <v>24275361.05</v>
      </c>
      <c r="E56" s="96">
        <f t="shared" si="0"/>
        <v>20607</v>
      </c>
      <c r="F56" s="96">
        <f t="shared" si="0"/>
        <v>19767395.199999996</v>
      </c>
      <c r="G56" s="96">
        <f t="shared" si="0"/>
        <v>717</v>
      </c>
      <c r="H56" s="96">
        <f t="shared" si="0"/>
        <v>961868.02</v>
      </c>
      <c r="I56" s="96">
        <f t="shared" si="0"/>
        <v>8771</v>
      </c>
      <c r="J56" s="96">
        <f t="shared" si="0"/>
        <v>3699297.33000001</v>
      </c>
      <c r="K56" s="96">
        <f t="shared" si="0"/>
        <v>3555</v>
      </c>
      <c r="L56" s="96">
        <f t="shared" si="0"/>
        <v>2203083.7800000003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&amp;L38544E0D&amp;CФорма № Зведений- 10, Підрозділ: ТУ ДСА України в Запорiзькій областi,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3474</v>
      </c>
      <c r="F4" s="93">
        <f>SUM(F5:F24)</f>
        <v>2125575.7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449</v>
      </c>
      <c r="F5" s="95">
        <v>265676.85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35</v>
      </c>
      <c r="F6" s="95">
        <v>42014.86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2212</v>
      </c>
      <c r="F7" s="95">
        <v>1215573.47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4</v>
      </c>
      <c r="F8" s="95">
        <v>7684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28</v>
      </c>
      <c r="F9" s="95">
        <v>15720.4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29</v>
      </c>
      <c r="F10" s="95">
        <v>47925.29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70</v>
      </c>
      <c r="F11" s="95">
        <v>94658.99</v>
      </c>
    </row>
    <row r="12" spans="1:6" ht="29.25" customHeight="1">
      <c r="A12" s="67">
        <v>9</v>
      </c>
      <c r="B12" s="142" t="s">
        <v>117</v>
      </c>
      <c r="C12" s="143"/>
      <c r="D12" s="144"/>
      <c r="E12" s="94">
        <v>6</v>
      </c>
      <c r="F12" s="95">
        <v>6344.72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190</v>
      </c>
      <c r="F13" s="95">
        <v>166959.89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21</v>
      </c>
      <c r="F14" s="95">
        <v>20342.5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74</v>
      </c>
      <c r="F15" s="95">
        <v>56861.6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5</v>
      </c>
      <c r="F16" s="95">
        <v>1921</v>
      </c>
    </row>
    <row r="17" spans="1:6" ht="20.25" customHeight="1">
      <c r="A17" s="67">
        <v>14</v>
      </c>
      <c r="B17" s="142" t="s">
        <v>116</v>
      </c>
      <c r="C17" s="143"/>
      <c r="D17" s="144"/>
      <c r="E17" s="94">
        <v>55</v>
      </c>
      <c r="F17" s="95">
        <v>55026.83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5</v>
      </c>
      <c r="F18" s="95">
        <v>5955.1</v>
      </c>
    </row>
    <row r="19" spans="1:6" ht="54.75" customHeight="1">
      <c r="A19" s="67">
        <v>16</v>
      </c>
      <c r="B19" s="142" t="s">
        <v>71</v>
      </c>
      <c r="C19" s="143"/>
      <c r="D19" s="144"/>
      <c r="E19" s="94">
        <v>1</v>
      </c>
      <c r="F19" s="95">
        <v>768.4</v>
      </c>
    </row>
    <row r="20" spans="1:6" ht="21" customHeight="1">
      <c r="A20" s="67">
        <v>17</v>
      </c>
      <c r="B20" s="142" t="s">
        <v>95</v>
      </c>
      <c r="C20" s="143"/>
      <c r="D20" s="144"/>
      <c r="E20" s="94">
        <v>15</v>
      </c>
      <c r="F20" s="95">
        <v>14407.5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7</v>
      </c>
      <c r="F21" s="95">
        <v>4960.8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265</v>
      </c>
      <c r="F23" s="95">
        <v>101620.9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3</v>
      </c>
      <c r="F24" s="95">
        <v>1152.6</v>
      </c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&amp;L38544E0D&amp;CФорма № Зведений- 10, Підрозділ: ТУ ДСА України в Запорiзькій областi,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Татьяна Юрьевна Резник</cp:lastModifiedBy>
  <cp:lastPrinted>2018-03-15T14:08:04Z</cp:lastPrinted>
  <dcterms:created xsi:type="dcterms:W3CDTF">2015-09-09T10:27:37Z</dcterms:created>
  <dcterms:modified xsi:type="dcterms:W3CDTF">2019-08-20T06:37:37Z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Зведений- 10_10008_2.2019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8E96A2B7</vt:lpwstr>
  </property>
  <property fmtid="{D5CDD505-2E9C-101B-9397-08002B2CF9AE}" pid="10" name="Підрозд">
    <vt:lpwstr>ТУ ДСА України в Запорiзькій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