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<sst xmlns="http://schemas.openxmlformats.org/spreadsheetml/2006/main" count="475" uniqueCount="404">
  <si>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</si>
  <si>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</si>
  <si>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</si>
  <si>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</si>
  <si>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</si>
  <si>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</si>
  <si>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</si>
  <si>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</si>
  <si>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</si>
  <si>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</si>
  <si>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</si>
  <si>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</si>
  <si>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</si>
  <si>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</si>
  <si>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</si>
  <si>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</si>
  <si>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</si>
  <si>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</si>
  <si>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</si>
  <si>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</si>
  <si>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</si>
  <si>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</si>
  <si>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</si>
  <si>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</si>
  <si>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</si>
  <si>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</si>
  <si>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</si>
  <si>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</si>
  <si>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</si>
  <si>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</si>
  <si>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</si>
  <si>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</si>
  <si>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</si>
  <si>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</si>
  <si>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</si>
  <si>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</si>
  <si>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</si>
  <si>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</si>
  <si>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</si>
  <si>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</si>
  <si>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</si>
  <si>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</si>
  <si>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</si>
  <si>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</si>
  <si>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</si>
  <si>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</si>
  <si>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</si>
  <si>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</si>
  <si>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</si>
  <si>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</si>
  <si>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</si>
  <si>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</si>
  <si>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</si>
  <si>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</si>
  <si>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</si>
  <si>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</si>
  <si>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</si>
  <si>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</si>
  <si>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</si>
  <si>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</si>
  <si>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</si>
  <si>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</si>
  <si>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</si>
  <si>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</si>
  <si>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</si>
  <si>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</si>
  <si>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</si>
  <si>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</si>
  <si>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</si>
  <si>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</si>
  <si>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</si>
  <si>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</si>
  <si>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</si>
  <si>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</si>
  <si>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</si>
  <si>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</si>
  <si>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</si>
  <si>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</si>
  <si>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</si>
  <si>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</si>
  <si>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</si>
  <si>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</si>
  <si>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</si>
  <si>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</si>
  <si>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</si>
  <si>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</si>
  <si>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</si>
  <si>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</si>
  <si>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</si>
  <si>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</si>
  <si>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</si>
  <si>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</si>
  <si>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</si>
  <si>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</si>
  <si>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</si>
  <si>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</si>
  <si>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</si>
  <si>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</si>
  <si>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</si>
  <si>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</si>
  <si>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</si>
  <si>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</si>
  <si>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</si>
  <si>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</si>
  <si>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</si>
  <si>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</si>
  <si>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</si>
  <si>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</si>
  <si>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</si>
  <si>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</si>
  <si>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</si>
  <si>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</si>
  <si>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</si>
  <si>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</si>
  <si>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</si>
  <si>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</si>
  <si>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</si>
  <si>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</si>
  <si>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</si>
  <si>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</si>
  <si>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</si>
  <si>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</si>
  <si>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</si>
  <si>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</si>
  <si>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</si>
  <si>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</si>
  <si>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</si>
  <si>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</si>
  <si>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</si>
  <si>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</si>
  <si>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</si>
  <si>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</si>
  <si>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</si>
  <si>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</si>
  <si>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</si>
  <si>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</si>
  <si>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</si>
  <si>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</si>
  <si>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</si>
  <si>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</si>
  <si>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</si>
  <si>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</si>
  <si>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</si>
  <si>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</si>
  <si>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</si>
  <si>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</si>
  <si>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</si>
  <si>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</si>
  <si>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</si>
  <si>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</si>
  <si>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</si>
  <si>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</si>
  <si>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</si>
  <si>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</si>
  <si>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</si>
  <si>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</si>
  <si>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</si>
  <si>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</si>
  <si>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</si>
  <si>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</si>
  <si>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</si>
  <si>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</si>
  <si>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</si>
  <si>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</si>
  <si>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</si>
  <si>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</si>
  <si>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</si>
  <si>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</si>
  <si>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</si>
  <si>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</si>
  <si>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</si>
  <si>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</si>
  <si>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</si>
  <si>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</si>
  <si>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</si>
  <si>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</si>
  <si>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</si>
  <si>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</si>
  <si>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</si>
  <si>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</si>
  <si>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</si>
  <si>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</si>
  <si>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</si>
  <si>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</si>
  <si>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</si>
  <si>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</si>
  <si>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</si>
  <si>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</si>
  <si>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</si>
  <si>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</si>
  <si>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</si>
  <si>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</si>
  <si>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</si>
  <si>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</si>
  <si>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</si>
  <si>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</si>
  <si>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</si>
  <si>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</si>
  <si>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</si>
  <si>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</si>
  <si>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</si>
  <si>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</si>
  <si>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</si>
  <si>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</si>
  <si>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</si>
  <si>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</si>
  <si>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</si>
  <si>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</si>
  <si>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</si>
  <si>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</si>
  <si>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</si>
  <si>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</si>
  <si>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</si>
  <si>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</si>
  <si>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</si>
  <si>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</si>
  <si>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</si>
  <si>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</si>
  <si>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</si>
  <si>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</si>
  <si>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</si>
  <si>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</si>
  <si>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</si>
  <si>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</si>
  <si>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</si>
  <si>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</si>
  <si>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</si>
  <si>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</si>
  <si>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</si>
  <si>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</si>
  <si>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</si>
  <si>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</si>
  <si>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</si>
  <si>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</si>
  <si>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</si>
  <si>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</si>
  <si>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</si>
  <si>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</si>
  <si>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</si>
  <si>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</si>
  <si>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</si>
  <si>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</si>
  <si>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</si>
  <si>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</si>
  <si>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</si>
  <si>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</si>
  <si>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</si>
  <si>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</si>
  <si>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</si>
  <si>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</si>
  <si>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</si>
  <si>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</si>
  <si>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</si>
  <si>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</si>
  <si>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</si>
  <si>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</si>
  <si>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</si>
  <si>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</si>
  <si>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</si>
  <si>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</si>
  <si>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</si>
  <si>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</si>
  <si>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</si>
  <si>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</si>
  <si>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</si>
  <si>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</si>
  <si>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</si>
  <si>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</si>
  <si>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</si>
  <si>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</si>
  <si>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</si>
  <si>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</si>
  <si>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</si>
  <si>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</si>
  <si>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</si>
  <si>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</si>
  <si>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</si>
  <si>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</si>
  <si>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</si>
  <si>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</si>
  <si>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</si>
  <si>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</si>
  <si>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</si>
  <si>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</si>
  <si>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</si>
  <si>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</si>
  <si>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</si>
  <si>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</si>
  <si>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</si>
  <si>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</si>
  <si>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</si>
  <si>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</si>
  <si>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</si>
  <si>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</si>
  <si>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</si>
  <si>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</si>
  <si>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</si>
  <si>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</si>
  <si>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</si>
  <si>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</si>
  <si>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</si>
  <si>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</si>
  <si>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</si>
  <si>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</si>
  <si>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</si>
  <si>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</si>
  <si>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</si>
  <si>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</si>
  <si>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</si>
  <si>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</si>
  <si>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</si>
  <si>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</si>
  <si>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</si>
  <si>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</si>
  <si>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</si>
  <si>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</si>
  <si>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</si>
  <si>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</si>
  <si>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</si>
  <si>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</si>
  <si>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</si>
  <si>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</si>
  <si>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</si>
  <si>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</si>
  <si>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</si>
  <si>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</si>
  <si>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</si>
  <si>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</si>
  <si>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</si>
  <si>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</si>
  <si>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</si>
  <si>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</si>
  <si>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</si>
  <si>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</si>
  <si>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</si>
  <si>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</si>
  <si>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</si>
  <si>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</si>
  <si>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</si>
  <si>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</si>
  <si>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</si>
  <si>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</si>
  <si>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</si>
  <si>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</si>
  <si>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</si>
  <si>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</si>
  <si>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</si>
  <si>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</si>
  <si>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</si>
  <si>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</si>
  <si>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</si>
  <si>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</si>
  <si>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</si>
  <si>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Запорiзькій областi</t>
  </si>
  <si>
    <t>69035. Запорізька область.м. Запоріжжя</t>
  </si>
  <si>
    <t>пр. Леніна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</si>
  <si>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</si>
  <si>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</si>
  <si>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</si>
  <si>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</si>
  <si>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</si>
  <si>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</si>
  <si>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</si>
  <si>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</si>
  <si>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</si>
  <si>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</si>
  <si>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</si>
  <si>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</si>
  <si>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</si>
  <si>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</si>
  <si>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</si>
  <si>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</si>
  <si>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</si>
  <si>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</si>
  <si>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</si>
  <si>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</si>
  <si>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</si>
  <si>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</si>
  <si>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</si>
  <si>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</si>
  <si>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</si>
  <si>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</si>
  <si>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</si>
  <si>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</si>
  <si>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</si>
  <si>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</si>
  <si>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</si>
  <si>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</si>
  <si>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</si>
  <si>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</si>
  <si>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</si>
  <si>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</si>
  <si>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</si>
  <si>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</si>
  <si>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</si>
  <si>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</si>
  <si>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</si>
  <si>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</si>
  <si>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</si>
  <si>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</si>
  <si>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</si>
  <si>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</si>
  <si>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О.Є. Фоміна</t>
  </si>
  <si>
    <t>5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</si>
</sst>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168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&amp;L70072546&amp;C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63</v>
      </c>
      <c r="D7" s="186">
        <f>'розділ 2'!E66</f>
        <v>9</v>
      </c>
      <c r="E7" s="186"/>
      <c r="F7" s="186">
        <f>'розділ 2'!H66</f>
        <v>31</v>
      </c>
      <c r="G7" s="186">
        <f>'розділ 2'!I66</f>
        <v>5</v>
      </c>
      <c r="H7" s="186">
        <v>2</v>
      </c>
      <c r="I7" s="186">
        <f>'розділ 2'!O66</f>
        <v>32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1</v>
      </c>
      <c r="D10" s="186">
        <f>'розділ 8'!F15</f>
        <v>0</v>
      </c>
      <c r="E10" s="186">
        <f>'розділ 8'!G15</f>
        <v>0</v>
      </c>
      <c r="F10" s="186">
        <f>'розділ 8'!H15</f>
        <v>1</v>
      </c>
      <c r="G10" s="186">
        <f>'розділ 8'!H15</f>
        <v>1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39</v>
      </c>
      <c r="D13" s="186">
        <f>'розділ 9'!E18</f>
        <v>22</v>
      </c>
      <c r="E13" s="186">
        <f>'розділ 9'!F18</f>
        <v>1</v>
      </c>
      <c r="F13" s="186">
        <f>'розділ 9'!G18</f>
        <v>32</v>
      </c>
      <c r="G13" s="186">
        <f>'розділ 9'!G18</f>
        <v>32</v>
      </c>
      <c r="H13" s="186"/>
      <c r="I13" s="186">
        <f>'розділ 9'!I18</f>
        <v>6</v>
      </c>
    </row>
    <row r="14" spans="1:9" ht="19.5" customHeight="1">
      <c r="A14" s="76">
        <v>8</v>
      </c>
      <c r="B14" s="77" t="s">
        <v>27</v>
      </c>
      <c r="C14" s="187">
        <f>C7+C8+C9+C10+C11+C12+C13</f>
        <v>105</v>
      </c>
      <c r="D14" s="187">
        <f aca="true" t="shared" si="0" ref="D14:I14">D7+D8+D9+D10+D11+D12+D13</f>
        <v>32</v>
      </c>
      <c r="E14" s="187">
        <f t="shared" si="0"/>
        <v>1</v>
      </c>
      <c r="F14" s="187">
        <f t="shared" si="0"/>
        <v>65</v>
      </c>
      <c r="G14" s="187">
        <f t="shared" si="0"/>
        <v>39</v>
      </c>
      <c r="H14" s="187">
        <f t="shared" si="0"/>
        <v>2</v>
      </c>
      <c r="I14" s="187">
        <f t="shared" si="0"/>
        <v>39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&amp;L70072546&amp;CФорма № Зведений- 1, Підрозділ: ТУ ДСА України в Запорiзькій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4</v>
      </c>
      <c r="E10" s="189">
        <v>1</v>
      </c>
      <c r="F10" s="189">
        <v>9</v>
      </c>
      <c r="G10" s="189"/>
      <c r="H10" s="189">
        <v>4</v>
      </c>
      <c r="I10" s="189">
        <v>2</v>
      </c>
      <c r="J10" s="189">
        <v>1</v>
      </c>
      <c r="K10" s="189"/>
      <c r="L10" s="189"/>
      <c r="M10" s="189"/>
      <c r="N10" s="189">
        <v>1</v>
      </c>
      <c r="O10" s="189">
        <v>1</v>
      </c>
      <c r="P10" s="189">
        <v>1</v>
      </c>
      <c r="Q10" s="189"/>
      <c r="R10" s="189">
        <v>2</v>
      </c>
      <c r="S10" s="189"/>
      <c r="T10" s="190"/>
      <c r="U10" s="190">
        <v>3</v>
      </c>
      <c r="V10" s="190"/>
      <c r="W10" s="190"/>
      <c r="X10" s="190"/>
      <c r="Y10" s="190">
        <v>3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3</v>
      </c>
      <c r="E11" s="189">
        <v>1</v>
      </c>
      <c r="F11" s="189">
        <v>8</v>
      </c>
      <c r="G11" s="189"/>
      <c r="H11" s="189">
        <v>4</v>
      </c>
      <c r="I11" s="189">
        <v>2</v>
      </c>
      <c r="J11" s="189">
        <v>1</v>
      </c>
      <c r="K11" s="189"/>
      <c r="L11" s="189"/>
      <c r="M11" s="189"/>
      <c r="N11" s="189">
        <v>1</v>
      </c>
      <c r="O11" s="189"/>
      <c r="P11" s="189"/>
      <c r="Q11" s="189"/>
      <c r="R11" s="189">
        <v>2</v>
      </c>
      <c r="S11" s="189"/>
      <c r="T11" s="190"/>
      <c r="U11" s="190">
        <v>3</v>
      </c>
      <c r="V11" s="190"/>
      <c r="W11" s="190"/>
      <c r="X11" s="190"/>
      <c r="Y11" s="190">
        <v>3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29</v>
      </c>
      <c r="E25" s="189">
        <v>4</v>
      </c>
      <c r="F25" s="189">
        <v>39</v>
      </c>
      <c r="G25" s="189">
        <v>5</v>
      </c>
      <c r="H25" s="189">
        <v>16</v>
      </c>
      <c r="I25" s="189">
        <v>3</v>
      </c>
      <c r="J25" s="189">
        <v>4</v>
      </c>
      <c r="K25" s="189"/>
      <c r="L25" s="189">
        <v>9</v>
      </c>
      <c r="M25" s="189"/>
      <c r="N25" s="189"/>
      <c r="O25" s="189">
        <v>17</v>
      </c>
      <c r="P25" s="189">
        <v>21</v>
      </c>
      <c r="Q25" s="189">
        <v>1</v>
      </c>
      <c r="R25" s="189">
        <v>4</v>
      </c>
      <c r="S25" s="189"/>
      <c r="T25" s="190"/>
      <c r="U25" s="190">
        <v>4</v>
      </c>
      <c r="V25" s="190"/>
      <c r="W25" s="190">
        <v>8</v>
      </c>
      <c r="X25" s="190">
        <v>1</v>
      </c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12</v>
      </c>
      <c r="E26" s="189">
        <v>2</v>
      </c>
      <c r="F26" s="189">
        <v>14</v>
      </c>
      <c r="G26" s="189"/>
      <c r="H26" s="189">
        <v>10</v>
      </c>
      <c r="I26" s="189">
        <v>2</v>
      </c>
      <c r="J26" s="189">
        <v>3</v>
      </c>
      <c r="K26" s="189"/>
      <c r="L26" s="189">
        <v>5</v>
      </c>
      <c r="M26" s="189"/>
      <c r="N26" s="189"/>
      <c r="O26" s="189">
        <v>4</v>
      </c>
      <c r="P26" s="189">
        <v>4</v>
      </c>
      <c r="Q26" s="189"/>
      <c r="R26" s="189">
        <v>1</v>
      </c>
      <c r="S26" s="189"/>
      <c r="T26" s="190"/>
      <c r="U26" s="190">
        <v>3</v>
      </c>
      <c r="V26" s="190"/>
      <c r="W26" s="190">
        <v>5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3</v>
      </c>
      <c r="G28" s="189">
        <v>1</v>
      </c>
      <c r="H28" s="189">
        <v>1</v>
      </c>
      <c r="I28" s="189"/>
      <c r="J28" s="189"/>
      <c r="K28" s="189"/>
      <c r="L28" s="189">
        <v>1</v>
      </c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>
        <v>1</v>
      </c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5</v>
      </c>
      <c r="E30" s="189">
        <v>2</v>
      </c>
      <c r="F30" s="189">
        <v>9</v>
      </c>
      <c r="G30" s="189"/>
      <c r="H30" s="189">
        <v>2</v>
      </c>
      <c r="I30" s="189"/>
      <c r="J30" s="189">
        <v>1</v>
      </c>
      <c r="K30" s="189"/>
      <c r="L30" s="189">
        <v>1</v>
      </c>
      <c r="M30" s="189"/>
      <c r="N30" s="189"/>
      <c r="O30" s="189">
        <v>5</v>
      </c>
      <c r="P30" s="189">
        <v>6</v>
      </c>
      <c r="Q30" s="189"/>
      <c r="R30" s="189"/>
      <c r="S30" s="189"/>
      <c r="T30" s="190"/>
      <c r="U30" s="190">
        <v>1</v>
      </c>
      <c r="V30" s="190"/>
      <c r="W30" s="190">
        <v>1</v>
      </c>
      <c r="X30" s="190">
        <v>1</v>
      </c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7</v>
      </c>
      <c r="E31" s="189"/>
      <c r="F31" s="189">
        <v>10</v>
      </c>
      <c r="G31" s="189">
        <v>4</v>
      </c>
      <c r="H31" s="189">
        <v>2</v>
      </c>
      <c r="I31" s="189">
        <v>1</v>
      </c>
      <c r="J31" s="189"/>
      <c r="K31" s="189"/>
      <c r="L31" s="189">
        <v>1</v>
      </c>
      <c r="M31" s="189"/>
      <c r="N31" s="189"/>
      <c r="O31" s="189">
        <v>5</v>
      </c>
      <c r="P31" s="189">
        <v>6</v>
      </c>
      <c r="Q31" s="189">
        <v>1</v>
      </c>
      <c r="R31" s="189">
        <v>3</v>
      </c>
      <c r="S31" s="189"/>
      <c r="T31" s="190"/>
      <c r="U31" s="190"/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4</v>
      </c>
      <c r="E32" s="189">
        <v>2</v>
      </c>
      <c r="F32" s="189">
        <v>18</v>
      </c>
      <c r="G32" s="189">
        <v>14</v>
      </c>
      <c r="H32" s="189">
        <v>2</v>
      </c>
      <c r="I32" s="189"/>
      <c r="J32" s="189"/>
      <c r="K32" s="189"/>
      <c r="L32" s="189">
        <v>1</v>
      </c>
      <c r="M32" s="189">
        <v>1</v>
      </c>
      <c r="N32" s="189"/>
      <c r="O32" s="189">
        <v>4</v>
      </c>
      <c r="P32" s="189">
        <v>10</v>
      </c>
      <c r="Q32" s="189">
        <v>7</v>
      </c>
      <c r="R32" s="189"/>
      <c r="S32" s="189"/>
      <c r="T32" s="190"/>
      <c r="U32" s="190"/>
      <c r="V32" s="190"/>
      <c r="W32" s="190"/>
      <c r="X32" s="190">
        <v>7</v>
      </c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1</v>
      </c>
      <c r="E33" s="189"/>
      <c r="F33" s="189">
        <v>1</v>
      </c>
      <c r="G33" s="189"/>
      <c r="H33" s="189"/>
      <c r="I33" s="189"/>
      <c r="J33" s="189"/>
      <c r="K33" s="189"/>
      <c r="L33" s="189"/>
      <c r="M33" s="189"/>
      <c r="N33" s="189"/>
      <c r="O33" s="189">
        <v>1</v>
      </c>
      <c r="P33" s="189">
        <v>1</v>
      </c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2</v>
      </c>
      <c r="G34" s="189"/>
      <c r="H34" s="189">
        <v>1</v>
      </c>
      <c r="I34" s="189"/>
      <c r="J34" s="189"/>
      <c r="K34" s="189"/>
      <c r="L34" s="189">
        <v>1</v>
      </c>
      <c r="M34" s="189"/>
      <c r="N34" s="189"/>
      <c r="O34" s="189"/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</v>
      </c>
      <c r="E36" s="189"/>
      <c r="F36" s="189">
        <v>2</v>
      </c>
      <c r="G36" s="189"/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2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1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1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/>
      <c r="F41" s="189">
        <v>2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>
        <v>1</v>
      </c>
      <c r="P41" s="189">
        <v>1</v>
      </c>
      <c r="Q41" s="189"/>
      <c r="R41" s="189">
        <v>1</v>
      </c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>
        <v>1</v>
      </c>
      <c r="I43" s="189"/>
      <c r="J43" s="189"/>
      <c r="K43" s="189"/>
      <c r="L43" s="189">
        <v>1</v>
      </c>
      <c r="M43" s="189"/>
      <c r="N43" s="189"/>
      <c r="O43" s="189">
        <v>1</v>
      </c>
      <c r="P43" s="189">
        <v>1</v>
      </c>
      <c r="Q43" s="189"/>
      <c r="R43" s="189">
        <v>1</v>
      </c>
      <c r="S43" s="189"/>
      <c r="T43" s="190"/>
      <c r="U43" s="190"/>
      <c r="V43" s="190"/>
      <c r="W43" s="190">
        <v>1</v>
      </c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>
        <v>1</v>
      </c>
      <c r="F44" s="189">
        <v>2</v>
      </c>
      <c r="G44" s="189"/>
      <c r="H44" s="189">
        <v>1</v>
      </c>
      <c r="I44" s="189"/>
      <c r="J44" s="189">
        <v>1</v>
      </c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>
        <v>1</v>
      </c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>
        <v>1</v>
      </c>
      <c r="F45" s="189">
        <v>2</v>
      </c>
      <c r="G45" s="189"/>
      <c r="H45" s="189">
        <v>1</v>
      </c>
      <c r="I45" s="189"/>
      <c r="J45" s="189">
        <v>1</v>
      </c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>
        <v>1</v>
      </c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5</v>
      </c>
      <c r="G46" s="189"/>
      <c r="H46" s="189">
        <v>3</v>
      </c>
      <c r="I46" s="189"/>
      <c r="J46" s="189"/>
      <c r="K46" s="189"/>
      <c r="L46" s="189">
        <v>3</v>
      </c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>
        <v>4</v>
      </c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5</v>
      </c>
      <c r="G47" s="189"/>
      <c r="H47" s="189">
        <v>3</v>
      </c>
      <c r="I47" s="189"/>
      <c r="J47" s="189"/>
      <c r="K47" s="189"/>
      <c r="L47" s="189">
        <v>3</v>
      </c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>
        <v>4</v>
      </c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/>
      <c r="J49" s="189"/>
      <c r="K49" s="189"/>
      <c r="L49" s="189">
        <v>1</v>
      </c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>
        <v>1</v>
      </c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2</v>
      </c>
      <c r="E53" s="189"/>
      <c r="F53" s="189">
        <v>2</v>
      </c>
      <c r="G53" s="189"/>
      <c r="H53" s="189">
        <v>1</v>
      </c>
      <c r="I53" s="189"/>
      <c r="J53" s="189"/>
      <c r="K53" s="189"/>
      <c r="L53" s="189">
        <v>1</v>
      </c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4</v>
      </c>
      <c r="E56" s="189"/>
      <c r="F56" s="189">
        <v>7</v>
      </c>
      <c r="G56" s="189"/>
      <c r="H56" s="189">
        <v>2</v>
      </c>
      <c r="I56" s="189"/>
      <c r="J56" s="189">
        <v>1</v>
      </c>
      <c r="K56" s="189"/>
      <c r="L56" s="189">
        <v>1</v>
      </c>
      <c r="M56" s="189"/>
      <c r="N56" s="189"/>
      <c r="O56" s="189">
        <v>2</v>
      </c>
      <c r="P56" s="189">
        <v>5</v>
      </c>
      <c r="Q56" s="189"/>
      <c r="R56" s="189"/>
      <c r="S56" s="189"/>
      <c r="T56" s="190"/>
      <c r="U56" s="190">
        <v>1</v>
      </c>
      <c r="V56" s="190"/>
      <c r="W56" s="190">
        <v>2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4</v>
      </c>
      <c r="G57" s="189"/>
      <c r="H57" s="189">
        <v>2</v>
      </c>
      <c r="I57" s="189"/>
      <c r="J57" s="189">
        <v>1</v>
      </c>
      <c r="K57" s="189"/>
      <c r="L57" s="189">
        <v>1</v>
      </c>
      <c r="M57" s="189"/>
      <c r="N57" s="189"/>
      <c r="O57" s="189"/>
      <c r="P57" s="189">
        <v>2</v>
      </c>
      <c r="Q57" s="189"/>
      <c r="R57" s="189"/>
      <c r="S57" s="189"/>
      <c r="T57" s="190"/>
      <c r="U57" s="190">
        <v>1</v>
      </c>
      <c r="V57" s="190"/>
      <c r="W57" s="190">
        <v>1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2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2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>
        <v>1</v>
      </c>
      <c r="F62" s="189">
        <v>1</v>
      </c>
      <c r="G62" s="189"/>
      <c r="H62" s="189">
        <v>1</v>
      </c>
      <c r="I62" s="189"/>
      <c r="J62" s="189">
        <v>1</v>
      </c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>
        <v>1</v>
      </c>
      <c r="V62" s="190"/>
      <c r="W62" s="190">
        <v>1</v>
      </c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54</v>
      </c>
      <c r="E66" s="191">
        <f>E9+E10+E15+E18+E20+E25+E32+E35+E36+E40+E41+E44+E46+E51+E53+E55+E56+E62+E63+E64+E65</f>
        <v>9</v>
      </c>
      <c r="F66" s="191">
        <f>F9+F10+F15+F18+F20+F25+F32+F35+F36+F40+F41+F44+F46+F51+F53+F55+F56+F62+F63+F64+F65</f>
        <v>89</v>
      </c>
      <c r="G66" s="191">
        <f>G9+G10+G15+G18+G20+G25+G32+G35+G36+G40+G41+G44+G46+G51+G53+G55+G56+G62+G63+G64+G65</f>
        <v>19</v>
      </c>
      <c r="H66" s="191">
        <f>H9+H10+H15+H18+H20+H25+H32+H35+H36+H40+H41+H44+H46+H51+H53+H55+H56+H62+H63+H64+H65</f>
        <v>31</v>
      </c>
      <c r="I66" s="191">
        <f>I9+I10+I15+I18+I20+I25+I32+I35+I36+I40+I41+I44+I46+I51+I53+I55+I56+I62+I63+I64+I65</f>
        <v>5</v>
      </c>
      <c r="J66" s="191">
        <f>J9+J10+J15+J18+J20+J25+J32+J35+J36+J40+J41+J44+J46+J51+J53+J55+J56+J62+J63+J64+J65</f>
        <v>8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16</v>
      </c>
      <c r="M66" s="191">
        <f>M9+M10+M15+M18+M20+M25+M32+M35+M36+M40+M41+M44+M46+M51+M53+M55+M56+M62+M63+M64+M65</f>
        <v>1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32</v>
      </c>
      <c r="P66" s="191">
        <f>P9+P10+P15+P18+P20+P25+P32+P35+P36+P40+P41+P44+P46+P51+P53+P55+P56+P62+P63+P64+P65</f>
        <v>45</v>
      </c>
      <c r="Q66" s="191">
        <f>Q9+Q10+Q15+Q18+Q20+Q25+Q32+Q35+Q36+Q40+Q41+Q44+Q46+Q51+Q53+Q55+Q56+Q62+Q63+Q64+Q65</f>
        <v>8</v>
      </c>
      <c r="R66" s="191">
        <f>R9+R10+R15+R18+R20+R25+R32+R35+R36+R40+R41+R44+R46+R51+R53+R55+R56+R62+R63+R64+R65</f>
        <v>7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16</v>
      </c>
      <c r="X66" s="191">
        <f>X9+X10+X15+X18+X20+X25+X32+X35+X36+X40+X41+X44+X46+X51+X53+X55+X56+X62+X63+X64+X65</f>
        <v>8</v>
      </c>
      <c r="Y66" s="191">
        <f>Y9+Y10+Y15+Y18+Y20+Y25+Y32+Y35+Y36+Y40+Y41+Y44+Y46+Y51+Y53+Y55+Y56+Y62+Y63+Y64+Y65</f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2</v>
      </c>
      <c r="E67" s="189">
        <v>4</v>
      </c>
      <c r="F67" s="189">
        <v>6</v>
      </c>
      <c r="G67" s="189"/>
      <c r="H67" s="189">
        <v>5</v>
      </c>
      <c r="I67" s="189"/>
      <c r="J67" s="189">
        <v>5</v>
      </c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>
        <v>5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1</v>
      </c>
      <c r="G68" s="189"/>
      <c r="H68" s="189"/>
      <c r="I68" s="189"/>
      <c r="J68" s="189"/>
      <c r="K68" s="189"/>
      <c r="L68" s="189"/>
      <c r="M68" s="189"/>
      <c r="N68" s="189"/>
      <c r="O68" s="189">
        <v>1</v>
      </c>
      <c r="P68" s="188">
        <v>1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>
        <v>1</v>
      </c>
      <c r="F70" s="188">
        <v>2</v>
      </c>
      <c r="G70" s="188">
        <v>1</v>
      </c>
      <c r="H70" s="188">
        <v>2</v>
      </c>
      <c r="I70" s="188"/>
      <c r="J70" s="188"/>
      <c r="K70" s="188"/>
      <c r="L70" s="188">
        <v>1</v>
      </c>
      <c r="M70" s="188">
        <v>1</v>
      </c>
      <c r="N70" s="188"/>
      <c r="O70" s="188"/>
      <c r="P70" s="192"/>
      <c r="Q70" s="192"/>
      <c r="R70" s="188"/>
      <c r="S70" s="188"/>
      <c r="T70" s="190"/>
      <c r="U70" s="190"/>
      <c r="V70" s="190"/>
      <c r="W70" s="193">
        <v>1</v>
      </c>
      <c r="X70" s="193">
        <v>1</v>
      </c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3</v>
      </c>
      <c r="E71" s="188"/>
      <c r="F71" s="188">
        <v>5</v>
      </c>
      <c r="G71" s="188">
        <v>5</v>
      </c>
      <c r="H71" s="188">
        <v>2</v>
      </c>
      <c r="I71" s="188">
        <v>1</v>
      </c>
      <c r="J71" s="188"/>
      <c r="K71" s="188"/>
      <c r="L71" s="188">
        <v>1</v>
      </c>
      <c r="M71" s="188"/>
      <c r="N71" s="188"/>
      <c r="O71" s="188">
        <v>1</v>
      </c>
      <c r="P71" s="188">
        <v>1</v>
      </c>
      <c r="Q71" s="188">
        <v>1</v>
      </c>
      <c r="R71" s="188">
        <v>3</v>
      </c>
      <c r="S71" s="188"/>
      <c r="T71" s="190"/>
      <c r="U71" s="190"/>
      <c r="V71" s="190"/>
      <c r="W71" s="193">
        <v>1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>
        <v>2</v>
      </c>
      <c r="F72" s="188">
        <v>14</v>
      </c>
      <c r="G72" s="188">
        <v>14</v>
      </c>
      <c r="H72" s="188">
        <v>1</v>
      </c>
      <c r="I72" s="188"/>
      <c r="J72" s="188"/>
      <c r="K72" s="188"/>
      <c r="L72" s="188"/>
      <c r="M72" s="188">
        <v>1</v>
      </c>
      <c r="N72" s="188"/>
      <c r="O72" s="188">
        <v>1</v>
      </c>
      <c r="P72" s="188">
        <v>7</v>
      </c>
      <c r="Q72" s="188">
        <v>7</v>
      </c>
      <c r="R72" s="188"/>
      <c r="S72" s="188"/>
      <c r="T72" s="190"/>
      <c r="U72" s="190"/>
      <c r="V72" s="190"/>
      <c r="W72" s="193"/>
      <c r="X72" s="193">
        <v>7</v>
      </c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&amp;L70072546&amp;CФорма № Зведений- 1, Підрозділ: ТУ ДСА України в Запорiзькій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18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17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6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1051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5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&amp;L70072546&amp;CФорма № Зведений- 1, Підрозділ: ТУ ДСА України в Запорiзькій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4</v>
      </c>
      <c r="N14" s="188"/>
      <c r="O14" s="188"/>
      <c r="P14" s="188">
        <v>3</v>
      </c>
      <c r="Q14" s="188">
        <v>3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2</v>
      </c>
      <c r="H21" s="204">
        <v>3</v>
      </c>
      <c r="I21" s="204"/>
      <c r="J21" s="204">
        <v>5</v>
      </c>
      <c r="K21" s="204">
        <v>2</v>
      </c>
      <c r="L21" s="204"/>
      <c r="M21" s="204">
        <v>3</v>
      </c>
      <c r="N21" s="204"/>
      <c r="O21" s="188">
        <v>580000</v>
      </c>
      <c r="P21" s="188">
        <v>580000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2</v>
      </c>
      <c r="H22" s="204">
        <v>3</v>
      </c>
      <c r="I22" s="204"/>
      <c r="J22" s="204">
        <v>5</v>
      </c>
      <c r="K22" s="204">
        <v>2</v>
      </c>
      <c r="L22" s="204"/>
      <c r="M22" s="204">
        <v>3</v>
      </c>
      <c r="N22" s="204"/>
      <c r="O22" s="188">
        <v>580000</v>
      </c>
      <c r="P22" s="188">
        <v>580000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</v>
      </c>
      <c r="H28" s="205">
        <v>2</v>
      </c>
      <c r="I28" s="205"/>
      <c r="J28" s="205">
        <v>5</v>
      </c>
      <c r="K28" s="205"/>
      <c r="L28" s="205"/>
      <c r="M28" s="205">
        <v>5</v>
      </c>
      <c r="N28" s="205"/>
      <c r="O28" s="189">
        <v>3104</v>
      </c>
      <c r="P28" s="189">
        <v>3104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5</v>
      </c>
      <c r="H31" s="208">
        <f aca="true" t="shared" si="0" ref="H31:P31">H21+H28+H29+H30</f>
        <v>5</v>
      </c>
      <c r="I31" s="208">
        <f t="shared" si="0"/>
        <v>0</v>
      </c>
      <c r="J31" s="208">
        <f t="shared" si="0"/>
        <v>10</v>
      </c>
      <c r="K31" s="208">
        <f t="shared" si="0"/>
        <v>2</v>
      </c>
      <c r="L31" s="208">
        <f t="shared" si="0"/>
        <v>0</v>
      </c>
      <c r="M31" s="208">
        <f t="shared" si="0"/>
        <v>8</v>
      </c>
      <c r="N31" s="208">
        <f t="shared" si="0"/>
        <v>0</v>
      </c>
      <c r="O31" s="194">
        <f t="shared" si="0"/>
        <v>583104</v>
      </c>
      <c r="P31" s="194">
        <f t="shared" si="0"/>
        <v>583104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&amp;L70072546&amp;CФорма № Зведений- 1, Підрозділ: ТУ ДСА України в Запорiзькій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>
        <v>1</v>
      </c>
      <c r="E24" s="195"/>
      <c r="F24" s="195"/>
      <c r="G24" s="195"/>
      <c r="H24" s="195"/>
      <c r="I24" s="195"/>
      <c r="J24" s="195">
        <v>1</v>
      </c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>
        <v>1</v>
      </c>
      <c r="H37" s="196">
        <v>1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&amp;L70072546&amp;CФорма № Зведений- 1, Підрозділ: ТУ ДСА України в Запорiзькій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>
        <v>1</v>
      </c>
      <c r="F9" s="200"/>
      <c r="G9" s="200"/>
      <c r="H9" s="200">
        <v>1</v>
      </c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1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1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>
        <v>1</v>
      </c>
      <c r="F15" s="199"/>
      <c r="G15" s="199"/>
      <c r="H15" s="199">
        <v>1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&amp;L70072546&amp;CФорма № Зведений- 1, Підрозділ: ТУ ДСА України в Запорiзькій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2</v>
      </c>
      <c r="E4" s="188">
        <v>2</v>
      </c>
      <c r="F4" s="188"/>
      <c r="G4" s="188">
        <v>3</v>
      </c>
      <c r="H4" s="188">
        <v>3</v>
      </c>
      <c r="I4" s="188">
        <v>1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5</v>
      </c>
      <c r="E5" s="188"/>
      <c r="F5" s="188"/>
      <c r="G5" s="188">
        <v>1</v>
      </c>
      <c r="H5" s="188"/>
      <c r="I5" s="188">
        <v>4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2</v>
      </c>
      <c r="F6" s="188"/>
      <c r="G6" s="188">
        <v>2</v>
      </c>
      <c r="H6" s="188">
        <v>2</v>
      </c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>
        <v>1</v>
      </c>
      <c r="F11" s="188"/>
      <c r="G11" s="188">
        <v>1</v>
      </c>
      <c r="H11" s="188">
        <v>1</v>
      </c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10</v>
      </c>
      <c r="E17" s="188">
        <v>17</v>
      </c>
      <c r="F17" s="188">
        <v>1</v>
      </c>
      <c r="G17" s="188">
        <v>25</v>
      </c>
      <c r="H17" s="188">
        <v>13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17</v>
      </c>
      <c r="E18" s="194">
        <f>SUM(E4:E17)</f>
        <v>22</v>
      </c>
      <c r="F18" s="194">
        <f>SUM(F4:F17)</f>
        <v>1</v>
      </c>
      <c r="G18" s="194">
        <f>SUM(G4:G17)</f>
        <v>32</v>
      </c>
      <c r="H18" s="194">
        <f>SUM(H4:H17)</f>
        <v>19</v>
      </c>
      <c r="I18" s="194">
        <f>SUM(I4:I17)</f>
        <v>6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/>
      <c r="F20" s="189"/>
      <c r="G20" s="189">
        <v>1</v>
      </c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&amp;L70072546&amp;CФорма № Зведений- 1, Підрозділ: ТУ ДСА України в Запорiзькій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2015-12-10T11:35:34Z</cp:lastPrinted>
  <dcterms:created xsi:type="dcterms:W3CDTF">2015-09-09T11:44:43Z</dcterms:created>
  <dcterms:modified xsi:type="dcterms:W3CDTF">2018-01-05T10:10:55Z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Зведений- 1_10008_4.2017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70072546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