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<sst xmlns="http://schemas.openxmlformats.org/spreadsheetml/2006/main" count="130" uniqueCount="106">
  <si>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</si>
  <si>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</si>
  <si>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</si>
  <si>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</si>
  <si>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</si>
  <si>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</si>
  <si>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</si>
  <si>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</si>
  <si>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</si>
  <si>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</si>
  <si>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</si>
  <si>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</si>
  <si>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</si>
  <si>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</si>
  <si>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</si>
  <si>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</si>
  <si>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</si>
  <si>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</si>
  <si>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</si>
  <si>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</si>
  <si>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</si>
  <si>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</si>
  <si>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</si>
  <si>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</si>
  <si>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</si>
  <si>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</si>
  <si>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</si>
  <si>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</si>
  <si>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</si>
  <si>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</si>
  <si>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</si>
  <si>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</si>
  <si>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</si>
  <si>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</si>
  <si>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</si>
  <si>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</si>
  <si>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</si>
  <si>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</si>
  <si>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</si>
  <si>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</si>
  <si>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</si>
  <si>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</si>
  <si>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</si>
  <si>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</si>
  <si>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</si>
  <si>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</si>
  <si>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</si>
  <si>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</si>
  <si>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</si>
  <si>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</si>
  <si>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</si>
  <si>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</si>
  <si>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</si>
  <si>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</si>
  <si>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</si>
  <si>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</si>
  <si>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</si>
  <si>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</si>
  <si>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</si>
  <si>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</si>
  <si>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</si>
  <si>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</si>
  <si>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</si>
  <si>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</si>
  <si>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</si>
  <si>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</si>
  <si>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</si>
  <si>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</si>
  <si>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</si>
  <si>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</si>
  <si>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</si>
  <si>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</si>
  <si>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</si>
  <si>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</si>
  <si>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</si>
  <si>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</si>
  <si>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</si>
  <si>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</si>
  <si>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</si>
  <si>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</si>
  <si>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</si>
  <si>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</si>
  <si>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</si>
  <si>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</si>
  <si>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</si>
  <si>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</si>
  <si>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</si>
  <si>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</si>
  <si>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</si>
  <si>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</si>
  <si>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</si>
  <si>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</si>
  <si>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</si>
  <si>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</si>
  <si>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</si>
  <si>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</si>
  <si>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Бєлікова</t>
  </si>
  <si>
    <t>Т.Я. Литвинець</t>
  </si>
  <si>
    <t>061 224 64 39</t>
  </si>
  <si>
    <t xml:space="preserve">061 233 38 20 </t>
  </si>
  <si>
    <t>stat@zp.court.gov.ua</t>
  </si>
  <si>
    <t>2 серпня 2016 року</t>
  </si>
  <si>
    <t>перше півріччя 2016 року</t>
  </si>
  <si>
    <t>ТУ ДСА України в Запорiзькій областi</t>
  </si>
  <si>
    <t xml:space="preserve">Місцезнаходження: </t>
  </si>
  <si>
    <t>69035. м. Запоріжжя. проспект Соборний 168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</si>
</sst>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10424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19710</v>
      </c>
      <c r="B16" s="88">
        <v>332253151</v>
      </c>
      <c r="C16" s="55">
        <v>284</v>
      </c>
      <c r="D16" s="88">
        <v>4247327</v>
      </c>
      <c r="E16" s="56">
        <v>35</v>
      </c>
      <c r="F16" s="55">
        <v>2911</v>
      </c>
      <c r="G16" s="89">
        <v>2390356</v>
      </c>
      <c r="H16" s="55">
        <v>425</v>
      </c>
      <c r="I16" s="88">
        <v>4707300</v>
      </c>
      <c r="J16" s="55">
        <v>1206</v>
      </c>
      <c r="K16" s="55">
        <v>176</v>
      </c>
      <c r="L16" s="88">
        <v>57146</v>
      </c>
      <c r="M16" s="55">
        <v>5973</v>
      </c>
      <c r="N16" s="88">
        <v>2634358</v>
      </c>
      <c r="O16" s="55">
        <v>618</v>
      </c>
      <c r="P16" s="88">
        <v>439971</v>
      </c>
    </row>
    <row r="17" spans="1:15" ht="39.75" customHeight="1">
      <c r="A17" s="61">
        <v>29</v>
      </c>
      <c r="B17" s="61">
        <v>28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&amp;L734A08E4&amp;CФорма № Зведений- 4 (МС), Підрозділ: ТУ ДСА України в Запорiзькій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10988772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2537485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533176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1744361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54685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18380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4838560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1247959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588095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1963556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&amp;L734A08E4&amp;CФорма № Зведений- 4 (МС), Підрозділ: ТУ ДСА України в Запорiзькій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533176</v>
      </c>
      <c r="E7" s="90">
        <f>SUM(E8:E20)</f>
        <v>1744361</v>
      </c>
      <c r="F7" s="90">
        <f>SUM(F8:F20)</f>
        <v>54685</v>
      </c>
      <c r="G7" s="90">
        <f>SUM(G8:G20)</f>
        <v>18380</v>
      </c>
      <c r="H7" s="90">
        <f>SUM(H8:H20)</f>
        <v>4838560</v>
      </c>
      <c r="I7" s="90">
        <f>SUM(I8:I20)</f>
        <v>1247959</v>
      </c>
      <c r="J7" s="90">
        <f>SUM(J8:J20)</f>
        <v>588095</v>
      </c>
      <c r="K7" s="90">
        <f>SUM(K8:K20)</f>
        <v>1963556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349237</v>
      </c>
      <c r="E8" s="91"/>
      <c r="F8" s="91"/>
      <c r="G8" s="91"/>
      <c r="H8" s="91">
        <v>295131</v>
      </c>
      <c r="I8" s="91">
        <v>75312</v>
      </c>
      <c r="J8" s="91">
        <v>220996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2569</v>
      </c>
      <c r="E9" s="88">
        <v>16306</v>
      </c>
      <c r="F9" s="88">
        <v>542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>
        <v>74545</v>
      </c>
      <c r="E10" s="88">
        <v>235739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12481</v>
      </c>
      <c r="I11" s="88"/>
      <c r="J11" s="88">
        <v>8672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>
        <v>806592</v>
      </c>
      <c r="F12" s="88"/>
      <c r="G12" s="88"/>
      <c r="H12" s="88">
        <v>78066</v>
      </c>
      <c r="I12" s="88">
        <v>7594</v>
      </c>
      <c r="J12" s="88">
        <v>129762</v>
      </c>
      <c r="K12" s="88">
        <v>495</v>
      </c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>
        <v>14144</v>
      </c>
      <c r="G13" s="88"/>
      <c r="H13" s="88">
        <v>159601</v>
      </c>
      <c r="I13" s="88">
        <v>32261</v>
      </c>
      <c r="J13" s="88">
        <v>5760</v>
      </c>
      <c r="K13" s="88">
        <v>819</v>
      </c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96980</v>
      </c>
      <c r="E14" s="88"/>
      <c r="F14" s="88">
        <v>818</v>
      </c>
      <c r="G14" s="88"/>
      <c r="H14" s="88">
        <v>9775</v>
      </c>
      <c r="I14" s="88">
        <v>104275</v>
      </c>
      <c r="J14" s="88">
        <v>2943</v>
      </c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6056</v>
      </c>
      <c r="I15" s="88"/>
      <c r="J15" s="88">
        <v>50754</v>
      </c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>
        <v>3145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>
        <v>546</v>
      </c>
      <c r="E17" s="88"/>
      <c r="F17" s="88">
        <v>1433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>
        <v>2054</v>
      </c>
      <c r="F18" s="88"/>
      <c r="G18" s="88">
        <v>13773</v>
      </c>
      <c r="H18" s="88"/>
      <c r="I18" s="88">
        <v>4000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>
        <v>846</v>
      </c>
      <c r="E19" s="88">
        <v>16443</v>
      </c>
      <c r="F19" s="88">
        <v>19676</v>
      </c>
      <c r="G19" s="88"/>
      <c r="H19" s="88">
        <v>45906</v>
      </c>
      <c r="I19" s="88">
        <v>27658</v>
      </c>
      <c r="J19" s="88">
        <v>93544</v>
      </c>
      <c r="K19" s="88">
        <v>1959554</v>
      </c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8453</v>
      </c>
      <c r="E20" s="88">
        <v>664082</v>
      </c>
      <c r="F20" s="88">
        <v>18072</v>
      </c>
      <c r="G20" s="88">
        <v>4607</v>
      </c>
      <c r="H20" s="88">
        <v>4231544</v>
      </c>
      <c r="I20" s="88">
        <v>996859</v>
      </c>
      <c r="J20" s="88">
        <v>75664</v>
      </c>
      <c r="K20" s="88">
        <v>2688</v>
      </c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162262</v>
      </c>
      <c r="E21" s="88">
        <v>682513</v>
      </c>
      <c r="F21" s="88">
        <v>6105</v>
      </c>
      <c r="G21" s="88"/>
      <c r="H21" s="88">
        <v>1330299</v>
      </c>
      <c r="I21" s="88">
        <v>317638</v>
      </c>
      <c r="J21" s="88">
        <v>208029</v>
      </c>
      <c r="K21" s="88">
        <v>1314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>
        <v>3054</v>
      </c>
      <c r="F22" s="88">
        <v>818</v>
      </c>
      <c r="G22" s="88"/>
      <c r="H22" s="88">
        <v>108365</v>
      </c>
      <c r="I22" s="88">
        <v>43493</v>
      </c>
      <c r="J22" s="88">
        <v>875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10927</v>
      </c>
      <c r="E23" s="88">
        <v>67808</v>
      </c>
      <c r="F23" s="88">
        <v>12292</v>
      </c>
      <c r="G23" s="88">
        <v>8388</v>
      </c>
      <c r="H23" s="88">
        <v>826945</v>
      </c>
      <c r="I23" s="88">
        <v>158948</v>
      </c>
      <c r="J23" s="88">
        <v>15295</v>
      </c>
      <c r="K23" s="88">
        <v>1959554</v>
      </c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359987</v>
      </c>
      <c r="E24" s="88">
        <v>990986</v>
      </c>
      <c r="F24" s="88">
        <v>35470</v>
      </c>
      <c r="G24" s="88">
        <v>9992</v>
      </c>
      <c r="H24" s="88">
        <v>2572951</v>
      </c>
      <c r="I24" s="88">
        <v>727880</v>
      </c>
      <c r="J24" s="88">
        <v>363896</v>
      </c>
      <c r="K24" s="88">
        <v>2688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359987</v>
      </c>
      <c r="E27" s="90">
        <f>E24-E25-E26</f>
        <v>990986</v>
      </c>
      <c r="F27" s="90">
        <f>F24-F25-F26</f>
        <v>35470</v>
      </c>
      <c r="G27" s="90">
        <f>G24-G25-G26</f>
        <v>9992</v>
      </c>
      <c r="H27" s="90">
        <f>H24-H25-H26</f>
        <v>2572951</v>
      </c>
      <c r="I27" s="90">
        <f>I24-I25-I26</f>
        <v>727880</v>
      </c>
      <c r="J27" s="90">
        <f>J24-J25-J26</f>
        <v>363896</v>
      </c>
      <c r="K27" s="90">
        <f>K24-K25-K26</f>
        <v>2688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&amp;L734A08E4&amp;CФорма № Зведений- 4 (МС), Підрозділ: ТУ ДСА України в Запорiзькій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&amp;L734A08E4&amp;C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Литвинец</cp:lastModifiedBy>
  <cp:lastPrinted>2015-12-10T14:28:33Z</cp:lastPrinted>
  <dcterms:created xsi:type="dcterms:W3CDTF">2015-09-09T11:49:35Z</dcterms:created>
  <dcterms:modified xsi:type="dcterms:W3CDTF">2016-08-02T08:42:41Z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(МС)_10008_2..2016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FEEBA3A0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