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<sst xmlns="http://schemas.openxmlformats.org/spreadsheetml/2006/main" count="107" uniqueCount="92">
  <si>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</si>
  <si>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</si>
  <si>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</si>
  <si>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</si>
  <si>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</si>
  <si>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</si>
  <si>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</si>
  <si>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</si>
  <si>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</si>
  <si>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</si>
  <si>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</si>
  <si>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</si>
  <si>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</si>
  <si>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</si>
  <si>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</si>
  <si>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</si>
  <si>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</si>
  <si>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</si>
  <si>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</si>
  <si>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</si>
  <si>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</si>
  <si>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</si>
  <si>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</si>
  <si>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</si>
  <si>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</si>
  <si>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</si>
  <si>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</si>
  <si>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</si>
  <si>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</si>
  <si>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</si>
  <si>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</si>
  <si>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</si>
  <si>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</si>
  <si>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</si>
  <si>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</si>
  <si>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</si>
  <si>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</si>
  <si>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</si>
  <si>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</si>
  <si>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</si>
  <si>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</si>
  <si>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</si>
  <si>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</si>
  <si>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</si>
  <si>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</si>
  <si>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</si>
  <si>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</si>
  <si>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</si>
  <si>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</si>
  <si>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</si>
  <si>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</si>
  <si>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</si>
  <si>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</si>
  <si>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</si>
  <si>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</si>
  <si>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</si>
  <si>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</si>
  <si>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</si>
  <si>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</si>
  <si>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</si>
  <si>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</si>
  <si>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</si>
  <si>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</si>
  <si>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</si>
  <si>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</si>
  <si>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</si>
  <si>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</si>
  <si>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</si>
  <si>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</si>
  <si>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</si>
  <si>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</si>
  <si>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</si>
  <si>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</si>
  <si>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</si>
  <si>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</si>
  <si>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</si>
  <si>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</si>
  <si>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</si>
  <si>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</si>
  <si>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</si>
  <si>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</si>
  <si>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</si>
  <si>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</si>
  <si>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2016 року</t>
  </si>
  <si>
    <t>ТУ ДСА України в Запорiзькій областi</t>
  </si>
  <si>
    <t>І.В. Бєлікова</t>
  </si>
  <si>
    <t>Т.Я. Литвинець</t>
  </si>
  <si>
    <t>061 224 64 39</t>
  </si>
  <si>
    <t>061 233 38 20</t>
  </si>
  <si>
    <t>stat@zp.court.gov.ua</t>
  </si>
  <si>
    <t>6 липня 2016 року</t>
  </si>
  <si>
    <t>69035, м. Запоріжжя, проспект Соборний 168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</si>
</sst>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7">
      <selection activeCell="E20" sqref="E20:J20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77</v>
      </c>
      <c r="B1" s="125"/>
      <c r="C1" s="125"/>
      <c r="D1" s="125"/>
      <c r="E1" s="125"/>
      <c r="F1" s="125"/>
      <c r="G1" s="125"/>
      <c r="H1" s="125"/>
      <c r="I1" s="125"/>
      <c r="J1" s="125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6" t="s">
        <v>22</v>
      </c>
      <c r="B3" s="126"/>
      <c r="C3" s="126"/>
      <c r="D3" s="126"/>
      <c r="E3" s="126"/>
      <c r="F3" s="126"/>
      <c r="G3" s="126"/>
      <c r="H3" s="126"/>
      <c r="I3" s="126"/>
      <c r="J3" s="126"/>
      <c r="K3" s="7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78"/>
    </row>
    <row r="5" spans="1:11" ht="18.75" customHeight="1">
      <c r="A5" s="127" t="s">
        <v>83</v>
      </c>
      <c r="B5" s="127"/>
      <c r="C5" s="127"/>
      <c r="D5" s="127"/>
      <c r="E5" s="127"/>
      <c r="F5" s="127"/>
      <c r="G5" s="127"/>
      <c r="H5" s="127"/>
      <c r="I5" s="127"/>
      <c r="J5" s="127"/>
      <c r="K5" s="78"/>
    </row>
    <row r="6" spans="1:11" ht="18.75" customHeight="1">
      <c r="A6" s="128" t="s">
        <v>23</v>
      </c>
      <c r="B6" s="128"/>
      <c r="C6" s="128"/>
      <c r="D6" s="128"/>
      <c r="E6" s="128"/>
      <c r="F6" s="128"/>
      <c r="G6" s="128"/>
      <c r="H6" s="128"/>
      <c r="I6" s="128"/>
      <c r="J6" s="128"/>
      <c r="K6" s="78"/>
    </row>
    <row r="7" spans="1:11" ht="10.5" customHeight="1">
      <c r="A7" s="79"/>
      <c r="B7" s="80"/>
      <c r="C7" s="80"/>
      <c r="D7" s="135"/>
      <c r="E7" s="135"/>
      <c r="F7" s="135"/>
      <c r="G7" s="135"/>
      <c r="H7" s="135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6" t="s">
        <v>24</v>
      </c>
      <c r="B9" s="137"/>
      <c r="C9" s="137"/>
      <c r="D9" s="138"/>
      <c r="E9" s="143" t="s">
        <v>47</v>
      </c>
      <c r="F9" s="144"/>
      <c r="G9" s="145"/>
      <c r="H9" s="84"/>
      <c r="I9" s="78"/>
      <c r="J9" s="85"/>
      <c r="K9" s="78"/>
    </row>
    <row r="10" spans="1:11" ht="36.75" customHeight="1">
      <c r="A10" s="129" t="s">
        <v>25</v>
      </c>
      <c r="B10" s="130"/>
      <c r="C10" s="130"/>
      <c r="D10" s="131"/>
      <c r="E10" s="146" t="s">
        <v>26</v>
      </c>
      <c r="F10" s="147"/>
      <c r="G10" s="148"/>
      <c r="H10" s="139" t="s">
        <v>27</v>
      </c>
      <c r="I10" s="140"/>
      <c r="J10" s="140"/>
      <c r="K10" s="7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86"/>
      <c r="I11" s="87"/>
      <c r="J11" s="87"/>
      <c r="K11" s="78"/>
    </row>
    <row r="12" spans="1:11" ht="45" customHeight="1">
      <c r="A12" s="129" t="s">
        <v>28</v>
      </c>
      <c r="B12" s="130"/>
      <c r="C12" s="130"/>
      <c r="D12" s="131"/>
      <c r="E12" s="152" t="s">
        <v>65</v>
      </c>
      <c r="F12" s="153"/>
      <c r="G12" s="154"/>
      <c r="H12" s="141" t="s">
        <v>29</v>
      </c>
      <c r="I12" s="142"/>
      <c r="J12" s="142"/>
      <c r="K12" s="7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88"/>
      <c r="I13" s="89"/>
      <c r="J13" s="89"/>
      <c r="K13" s="78"/>
    </row>
    <row r="14" spans="1:11" ht="45" customHeight="1">
      <c r="A14" s="129" t="s">
        <v>30</v>
      </c>
      <c r="B14" s="130"/>
      <c r="C14" s="130"/>
      <c r="D14" s="131"/>
      <c r="E14" s="152" t="s">
        <v>66</v>
      </c>
      <c r="F14" s="153"/>
      <c r="G14" s="154"/>
      <c r="H14" s="141" t="s">
        <v>31</v>
      </c>
      <c r="I14" s="142"/>
      <c r="J14" s="142"/>
      <c r="K14" s="7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32</v>
      </c>
      <c r="I15" s="142"/>
      <c r="J15" s="142"/>
      <c r="K15" s="78"/>
    </row>
    <row r="16" spans="8:10" ht="12.75">
      <c r="H16" s="158"/>
      <c r="I16" s="158"/>
      <c r="J16" s="158"/>
    </row>
    <row r="18" spans="1:10" ht="12.75">
      <c r="A18" s="168" t="s">
        <v>48</v>
      </c>
      <c r="B18" s="169"/>
      <c r="C18" s="169"/>
      <c r="D18" s="169"/>
      <c r="E18" s="169"/>
      <c r="F18" s="169"/>
      <c r="G18" s="169"/>
      <c r="H18" s="169"/>
      <c r="I18" s="169"/>
      <c r="J18" s="170"/>
    </row>
    <row r="19" spans="1:10" ht="12.75">
      <c r="A19" s="162" t="s">
        <v>33</v>
      </c>
      <c r="B19" s="163"/>
      <c r="C19" s="163" t="s">
        <v>84</v>
      </c>
      <c r="D19" s="163"/>
      <c r="E19" s="163"/>
      <c r="F19" s="163"/>
      <c r="G19" s="163"/>
      <c r="H19" s="163"/>
      <c r="I19" s="163"/>
      <c r="J19" s="164"/>
    </row>
    <row r="20" spans="1:10" ht="12.75">
      <c r="A20" s="177" t="s">
        <v>34</v>
      </c>
      <c r="B20" s="178"/>
      <c r="C20" s="178"/>
      <c r="D20" s="178"/>
      <c r="E20" s="178" t="s">
        <v>91</v>
      </c>
      <c r="F20" s="178"/>
      <c r="G20" s="178"/>
      <c r="H20" s="178"/>
      <c r="I20" s="178"/>
      <c r="J20" s="179"/>
    </row>
    <row r="21" spans="1:10" ht="12.75">
      <c r="A21" s="174"/>
      <c r="B21" s="175"/>
      <c r="C21" s="175"/>
      <c r="D21" s="175"/>
      <c r="E21" s="175"/>
      <c r="F21" s="175"/>
      <c r="G21" s="175"/>
      <c r="H21" s="175"/>
      <c r="I21" s="175"/>
      <c r="J21" s="176"/>
    </row>
    <row r="22" spans="1:10" ht="12.75">
      <c r="A22" s="159" t="s">
        <v>35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1"/>
      <c r="B23" s="172"/>
      <c r="C23" s="172"/>
      <c r="D23" s="172"/>
      <c r="E23" s="172"/>
      <c r="F23" s="172"/>
      <c r="G23" s="172"/>
      <c r="H23" s="172"/>
      <c r="I23" s="172"/>
      <c r="J23" s="173"/>
    </row>
    <row r="24" spans="1:10" ht="12.75">
      <c r="A24" s="165" t="s">
        <v>36</v>
      </c>
      <c r="B24" s="166"/>
      <c r="C24" s="166"/>
      <c r="D24" s="166"/>
      <c r="E24" s="166"/>
      <c r="F24" s="166"/>
      <c r="G24" s="166"/>
      <c r="H24" s="166"/>
      <c r="I24" s="166"/>
      <c r="J24" s="167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&amp;L8B5B79B9&amp;C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="60" zoomScaleNormal="75" zoomScalePageLayoutView="55" workbookViewId="0" topLeftCell="A10">
      <selection activeCell="H5" sqref="H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9" t="s">
        <v>1</v>
      </c>
      <c r="B1" s="199"/>
      <c r="C1" s="199"/>
      <c r="D1" s="199"/>
      <c r="E1" s="199"/>
      <c r="F1" s="199"/>
      <c r="G1" s="199"/>
      <c r="H1" s="199"/>
    </row>
    <row r="2" spans="1:8" ht="15.75" customHeight="1">
      <c r="A2" s="185" t="s">
        <v>54</v>
      </c>
      <c r="B2" s="208" t="s">
        <v>58</v>
      </c>
      <c r="C2" s="209"/>
      <c r="D2" s="210"/>
      <c r="E2" s="206" t="s">
        <v>37</v>
      </c>
      <c r="F2" s="200" t="s">
        <v>38</v>
      </c>
      <c r="G2" s="201"/>
      <c r="H2" s="202"/>
    </row>
    <row r="3" spans="1:8" ht="15.75">
      <c r="A3" s="186"/>
      <c r="B3" s="211"/>
      <c r="C3" s="212"/>
      <c r="D3" s="213"/>
      <c r="E3" s="207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187"/>
      <c r="B4" s="214"/>
      <c r="C4" s="215"/>
      <c r="D4" s="216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9" t="s">
        <v>0</v>
      </c>
      <c r="C5" s="190"/>
      <c r="D5" s="191"/>
      <c r="E5" s="51">
        <f>SUM(F5:H5)</f>
        <v>12</v>
      </c>
      <c r="F5" s="73">
        <v>9</v>
      </c>
      <c r="G5" s="73"/>
      <c r="H5" s="73">
        <v>3</v>
      </c>
      <c r="I5" s="4"/>
    </row>
    <row r="6" spans="1:8" ht="33.75" customHeight="1">
      <c r="A6" s="31">
        <v>2</v>
      </c>
      <c r="B6" s="189" t="s">
        <v>16</v>
      </c>
      <c r="C6" s="190"/>
      <c r="D6" s="191"/>
      <c r="E6" s="51">
        <f aca="true" t="shared" si="0" ref="E6:E27">SUM(F6:H6)</f>
        <v>2</v>
      </c>
      <c r="F6" s="52">
        <v>2</v>
      </c>
      <c r="G6" s="52"/>
      <c r="H6" s="53"/>
    </row>
    <row r="7" spans="1:8" ht="21" customHeight="1">
      <c r="A7" s="31">
        <v>3</v>
      </c>
      <c r="B7" s="203" t="s">
        <v>46</v>
      </c>
      <c r="C7" s="180" t="s">
        <v>39</v>
      </c>
      <c r="D7" s="181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204"/>
      <c r="C8" s="180" t="s">
        <v>40</v>
      </c>
      <c r="D8" s="181"/>
      <c r="E8" s="51">
        <f t="shared" si="0"/>
        <v>1</v>
      </c>
      <c r="F8" s="52">
        <v>1</v>
      </c>
      <c r="G8" s="52"/>
      <c r="H8" s="53"/>
    </row>
    <row r="9" spans="1:8" ht="21" customHeight="1">
      <c r="A9" s="31">
        <v>5</v>
      </c>
      <c r="B9" s="204"/>
      <c r="C9" s="180" t="s">
        <v>41</v>
      </c>
      <c r="D9" s="181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205"/>
      <c r="C10" s="180" t="s">
        <v>42</v>
      </c>
      <c r="D10" s="181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82" t="s">
        <v>59</v>
      </c>
      <c r="C11" s="183"/>
      <c r="D11" s="184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82" t="s">
        <v>60</v>
      </c>
      <c r="C12" s="183"/>
      <c r="D12" s="184"/>
      <c r="E12" s="51">
        <f t="shared" si="0"/>
        <v>1</v>
      </c>
      <c r="F12" s="52">
        <v>1</v>
      </c>
      <c r="G12" s="52"/>
      <c r="H12" s="53"/>
    </row>
    <row r="13" spans="1:8" ht="21" customHeight="1">
      <c r="A13" s="31">
        <v>9</v>
      </c>
      <c r="B13" s="182" t="s">
        <v>3</v>
      </c>
      <c r="C13" s="183"/>
      <c r="D13" s="184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0" t="s">
        <v>2</v>
      </c>
      <c r="C14" s="195"/>
      <c r="D14" s="181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20" t="s">
        <v>4</v>
      </c>
      <c r="C15" s="221"/>
      <c r="D15" s="222"/>
      <c r="E15" s="51">
        <f t="shared" si="0"/>
        <v>2</v>
      </c>
      <c r="F15" s="52">
        <v>1</v>
      </c>
      <c r="G15" s="52"/>
      <c r="H15" s="53">
        <v>1</v>
      </c>
    </row>
    <row r="16" spans="1:8" ht="21" customHeight="1">
      <c r="A16" s="44">
        <v>12</v>
      </c>
      <c r="B16" s="196" t="s">
        <v>49</v>
      </c>
      <c r="C16" s="180" t="s">
        <v>50</v>
      </c>
      <c r="D16" s="181"/>
      <c r="E16" s="51">
        <f t="shared" si="0"/>
        <v>1</v>
      </c>
      <c r="F16" s="52"/>
      <c r="G16" s="52"/>
      <c r="H16" s="53">
        <v>1</v>
      </c>
    </row>
    <row r="17" spans="1:8" ht="20.25" customHeight="1">
      <c r="A17" s="44">
        <v>13</v>
      </c>
      <c r="B17" s="197"/>
      <c r="C17" s="180" t="s">
        <v>51</v>
      </c>
      <c r="D17" s="181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97"/>
      <c r="C18" s="180" t="s">
        <v>52</v>
      </c>
      <c r="D18" s="181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97"/>
      <c r="C19" s="180" t="s">
        <v>5</v>
      </c>
      <c r="D19" s="181"/>
      <c r="E19" s="51">
        <f t="shared" si="0"/>
        <v>1</v>
      </c>
      <c r="F19" s="52">
        <v>1</v>
      </c>
      <c r="G19" s="52"/>
      <c r="H19" s="53"/>
    </row>
    <row r="20" spans="1:8" ht="29.25" customHeight="1">
      <c r="A20" s="44">
        <v>16</v>
      </c>
      <c r="B20" s="197"/>
      <c r="C20" s="180" t="s">
        <v>7</v>
      </c>
      <c r="D20" s="181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8"/>
      <c r="C21" s="180" t="s">
        <v>6</v>
      </c>
      <c r="D21" s="181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7" t="s">
        <v>17</v>
      </c>
      <c r="C22" s="218"/>
      <c r="D22" s="219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0" t="s">
        <v>21</v>
      </c>
      <c r="C23" s="195"/>
      <c r="D23" s="181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89" t="s">
        <v>18</v>
      </c>
      <c r="C24" s="190"/>
      <c r="D24" s="191"/>
      <c r="E24" s="51">
        <f t="shared" si="0"/>
        <v>9</v>
      </c>
      <c r="F24" s="52">
        <v>7</v>
      </c>
      <c r="G24" s="52"/>
      <c r="H24" s="53">
        <v>2</v>
      </c>
    </row>
    <row r="25" spans="1:8" ht="61.5" customHeight="1">
      <c r="A25" s="31">
        <v>21</v>
      </c>
      <c r="B25" s="192" t="s">
        <v>19</v>
      </c>
      <c r="C25" s="193"/>
      <c r="D25" s="194"/>
      <c r="E25" s="51">
        <f t="shared" si="0"/>
        <v>1</v>
      </c>
      <c r="F25" s="63">
        <v>1</v>
      </c>
      <c r="G25" s="63"/>
      <c r="H25" s="58"/>
    </row>
    <row r="26" spans="1:8" ht="24" customHeight="1">
      <c r="A26" s="32">
        <v>22</v>
      </c>
      <c r="B26" s="189" t="s">
        <v>55</v>
      </c>
      <c r="C26" s="190"/>
      <c r="D26" s="191"/>
      <c r="E26" s="51">
        <f t="shared" si="0"/>
        <v>2</v>
      </c>
      <c r="F26" s="63">
        <v>1</v>
      </c>
      <c r="G26" s="63"/>
      <c r="H26" s="58">
        <v>1</v>
      </c>
    </row>
    <row r="27" spans="1:8" ht="25.5" customHeight="1">
      <c r="A27" s="45">
        <v>23</v>
      </c>
      <c r="B27" s="182" t="s">
        <v>20</v>
      </c>
      <c r="C27" s="183"/>
      <c r="D27" s="184"/>
      <c r="E27" s="51">
        <f t="shared" si="0"/>
        <v>1</v>
      </c>
      <c r="F27" s="53">
        <v>1</v>
      </c>
      <c r="G27" s="53"/>
      <c r="H27" s="53"/>
    </row>
    <row r="28" spans="2:12" ht="15.75" customHeight="1">
      <c r="B28" s="188"/>
      <c r="C28" s="188"/>
      <c r="D28" s="188"/>
      <c r="E28" s="188"/>
      <c r="F28" s="188"/>
      <c r="G28" s="188"/>
      <c r="H28" s="18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15:D15"/>
    <mergeCell ref="E2:E3"/>
    <mergeCell ref="B11:D11"/>
    <mergeCell ref="B2:D4"/>
    <mergeCell ref="B5:D5"/>
    <mergeCell ref="B12:D12"/>
    <mergeCell ref="B22:D22"/>
    <mergeCell ref="C19:D19"/>
    <mergeCell ref="C20:D20"/>
    <mergeCell ref="C10:D10"/>
    <mergeCell ref="C9:D9"/>
    <mergeCell ref="B16:B21"/>
    <mergeCell ref="C17:D17"/>
    <mergeCell ref="B23:D23"/>
    <mergeCell ref="C18:D18"/>
    <mergeCell ref="A1:H1"/>
    <mergeCell ref="F2:H2"/>
    <mergeCell ref="C7:D7"/>
    <mergeCell ref="B6:D6"/>
    <mergeCell ref="B7:B10"/>
    <mergeCell ref="B13:D13"/>
    <mergeCell ref="C16:D16"/>
    <mergeCell ref="C8:D8"/>
    <mergeCell ref="B27:D27"/>
    <mergeCell ref="A2:A4"/>
    <mergeCell ref="B28:H28"/>
    <mergeCell ref="B26:D26"/>
    <mergeCell ref="B25:D25"/>
    <mergeCell ref="B14:D14"/>
    <mergeCell ref="B24:D24"/>
    <mergeCell ref="C21:D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&amp;L8B5B79B9&amp;CФорма № Зведений- 1-Л, Підрозділ: ТУ ДСА України в Запорiзькій областi,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view="pageBreakPreview" zoomScale="60" zoomScaleNormal="70" zoomScalePageLayoutView="55" workbookViewId="0" topLeftCell="A14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3" t="s">
        <v>9</v>
      </c>
      <c r="B1" s="234"/>
      <c r="C1" s="234"/>
      <c r="D1" s="234"/>
      <c r="E1" s="234"/>
      <c r="F1" s="234"/>
      <c r="G1" s="234"/>
      <c r="H1" s="235"/>
      <c r="I1" s="20"/>
      <c r="J1" s="20"/>
      <c r="K1" s="20"/>
    </row>
    <row r="2" spans="1:11" ht="17.25" customHeight="1">
      <c r="A2" s="228" t="s">
        <v>54</v>
      </c>
      <c r="B2" s="227" t="s">
        <v>58</v>
      </c>
      <c r="C2" s="227"/>
      <c r="D2" s="227"/>
      <c r="E2" s="229" t="s">
        <v>37</v>
      </c>
      <c r="F2" s="229" t="s">
        <v>38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3" t="s">
        <v>8</v>
      </c>
      <c r="C5" s="223"/>
      <c r="D5" s="223"/>
      <c r="E5" s="61">
        <f>SUM(F5:H5)</f>
        <v>21</v>
      </c>
      <c r="F5" s="53">
        <f>SUM(F7,F21,F22,F23)</f>
        <v>17</v>
      </c>
      <c r="G5" s="53">
        <f>SUM(G7,G21,G22,G23)</f>
        <v>0</v>
      </c>
      <c r="H5" s="53">
        <f>SUM(H7,H21,H22,H23)</f>
        <v>4</v>
      </c>
      <c r="I5" s="20"/>
      <c r="J5" s="20"/>
      <c r="K5" s="20"/>
    </row>
    <row r="6" spans="1:11" ht="27.75" customHeight="1">
      <c r="A6" s="31">
        <v>2</v>
      </c>
      <c r="B6" s="180" t="s">
        <v>61</v>
      </c>
      <c r="C6" s="195"/>
      <c r="D6" s="181"/>
      <c r="E6" s="61">
        <f>SUM(F6:H6)</f>
        <v>14</v>
      </c>
      <c r="F6" s="66">
        <v>11</v>
      </c>
      <c r="G6" s="66"/>
      <c r="H6" s="66">
        <v>3</v>
      </c>
      <c r="I6" s="20"/>
      <c r="J6" s="20"/>
      <c r="K6" s="20"/>
    </row>
    <row r="7" spans="1:11" ht="45.75" customHeight="1">
      <c r="A7" s="31">
        <v>3</v>
      </c>
      <c r="B7" s="189" t="s">
        <v>10</v>
      </c>
      <c r="C7" s="190"/>
      <c r="D7" s="191"/>
      <c r="E7" s="61">
        <f>SUM(F7:H7)</f>
        <v>8</v>
      </c>
      <c r="F7" s="58">
        <f>SUM(F8,F12,F14,F16,F17,F19,F20)</f>
        <v>7</v>
      </c>
      <c r="G7" s="58">
        <f>SUM(G8,G12,G14,G16,G17,G19,G20)</f>
        <v>0</v>
      </c>
      <c r="H7" s="58">
        <f>SUM(H8,H12,H14,H16,H17,H19,H20)</f>
        <v>1</v>
      </c>
      <c r="I7" s="20"/>
      <c r="J7" s="20"/>
      <c r="K7" s="20"/>
    </row>
    <row r="8" spans="1:11" ht="28.5" customHeight="1">
      <c r="A8" s="31">
        <v>4</v>
      </c>
      <c r="B8" s="185" t="s">
        <v>44</v>
      </c>
      <c r="C8" s="223" t="s">
        <v>68</v>
      </c>
      <c r="D8" s="223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186"/>
      <c r="C9" s="230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186"/>
      <c r="C10" s="231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186"/>
      <c r="C11" s="232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186"/>
      <c r="C12" s="223" t="s">
        <v>69</v>
      </c>
      <c r="D12" s="223"/>
      <c r="E12" s="61">
        <f t="shared" si="0"/>
        <v>1</v>
      </c>
      <c r="F12" s="63"/>
      <c r="G12" s="63"/>
      <c r="H12" s="58">
        <v>1</v>
      </c>
      <c r="I12" s="20"/>
      <c r="J12" s="20"/>
      <c r="K12" s="20"/>
    </row>
    <row r="13" spans="1:11" ht="25.5" customHeight="1">
      <c r="A13" s="31">
        <v>9</v>
      </c>
      <c r="B13" s="186"/>
      <c r="C13" s="224" t="s">
        <v>45</v>
      </c>
      <c r="D13" s="224"/>
      <c r="E13" s="61">
        <f t="shared" si="0"/>
        <v>1</v>
      </c>
      <c r="F13" s="63"/>
      <c r="G13" s="63"/>
      <c r="H13" s="58">
        <v>1</v>
      </c>
      <c r="I13" s="20"/>
      <c r="J13" s="20"/>
      <c r="K13" s="20"/>
    </row>
    <row r="14" spans="1:11" ht="34.5" customHeight="1">
      <c r="A14" s="31">
        <v>10</v>
      </c>
      <c r="B14" s="186"/>
      <c r="C14" s="223" t="s">
        <v>11</v>
      </c>
      <c r="D14" s="223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186"/>
      <c r="C15" s="224" t="s">
        <v>45</v>
      </c>
      <c r="D15" s="224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186"/>
      <c r="C16" s="223" t="s">
        <v>70</v>
      </c>
      <c r="D16" s="223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186"/>
      <c r="C17" s="223" t="s">
        <v>12</v>
      </c>
      <c r="D17" s="223"/>
      <c r="E17" s="61">
        <f t="shared" si="0"/>
        <v>7</v>
      </c>
      <c r="F17" s="58">
        <v>7</v>
      </c>
      <c r="G17" s="58"/>
      <c r="H17" s="58"/>
      <c r="I17" s="69"/>
      <c r="J17" s="69"/>
      <c r="K17" s="20"/>
    </row>
    <row r="18" spans="1:12" ht="20.25" customHeight="1">
      <c r="A18" s="31">
        <v>14</v>
      </c>
      <c r="B18" s="186"/>
      <c r="C18" s="224" t="s">
        <v>45</v>
      </c>
      <c r="D18" s="224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186"/>
      <c r="C19" s="223" t="s">
        <v>15</v>
      </c>
      <c r="D19" s="223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187"/>
      <c r="C20" s="223" t="s">
        <v>14</v>
      </c>
      <c r="D20" s="223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5" t="s">
        <v>71</v>
      </c>
      <c r="C21" s="225"/>
      <c r="D21" s="225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6" t="s">
        <v>72</v>
      </c>
      <c r="C22" s="226"/>
      <c r="D22" s="226"/>
      <c r="E22" s="61">
        <f t="shared" si="0"/>
        <v>1</v>
      </c>
      <c r="F22" s="58">
        <v>1</v>
      </c>
      <c r="G22" s="58"/>
      <c r="H22" s="58"/>
      <c r="I22" s="20"/>
      <c r="J22" s="20"/>
      <c r="K22" s="20"/>
    </row>
    <row r="23" spans="1:11" ht="41.25" customHeight="1">
      <c r="A23" s="45">
        <v>19</v>
      </c>
      <c r="B23" s="223" t="s">
        <v>13</v>
      </c>
      <c r="C23" s="223"/>
      <c r="D23" s="223"/>
      <c r="E23" s="61">
        <f>SUM(F23:H23)</f>
        <v>12</v>
      </c>
      <c r="F23" s="58">
        <v>9</v>
      </c>
      <c r="G23" s="58"/>
      <c r="H23" s="58">
        <v>3</v>
      </c>
      <c r="I23" s="20"/>
      <c r="J23" s="20"/>
      <c r="K23" s="20"/>
    </row>
    <row r="24" spans="1:11" ht="30.75" customHeight="1">
      <c r="A24" s="45">
        <v>20</v>
      </c>
      <c r="B24" s="180" t="s">
        <v>62</v>
      </c>
      <c r="C24" s="195"/>
      <c r="D24" s="181"/>
      <c r="E24" s="61">
        <f t="shared" si="0"/>
        <v>6</v>
      </c>
      <c r="F24" s="58">
        <v>4</v>
      </c>
      <c r="G24" s="58"/>
      <c r="H24" s="58">
        <v>2</v>
      </c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>
    <oddFooter>&amp;L8B5B79B9&amp;CФорма № Зведений- 1-Л, Підрозділ: ТУ ДСА України в Запорiзькій областi,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="60" zoomScaleNormal="70" zoomScalePageLayoutView="55" workbookViewId="0" topLeftCell="A2">
      <selection activeCell="F8" sqref="F8:H8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2" t="s">
        <v>73</v>
      </c>
      <c r="C2" s="242"/>
      <c r="D2" s="242"/>
      <c r="E2" s="242"/>
      <c r="F2" s="242"/>
      <c r="G2" s="242"/>
      <c r="H2" s="242"/>
      <c r="I2" s="21"/>
      <c r="J2" s="20"/>
      <c r="K2" s="20"/>
    </row>
    <row r="3" spans="1:11" ht="18">
      <c r="A3" s="228" t="s">
        <v>54</v>
      </c>
      <c r="B3" s="243" t="s">
        <v>53</v>
      </c>
      <c r="C3" s="244"/>
      <c r="D3" s="244"/>
      <c r="E3" s="229" t="s">
        <v>37</v>
      </c>
      <c r="F3" s="229" t="s">
        <v>38</v>
      </c>
      <c r="G3" s="229"/>
      <c r="H3" s="229"/>
      <c r="I3" s="22"/>
      <c r="J3" s="20"/>
      <c r="K3" s="20"/>
    </row>
    <row r="4" spans="1:11" ht="33" customHeight="1">
      <c r="A4" s="228"/>
      <c r="B4" s="245"/>
      <c r="C4" s="246"/>
      <c r="D4" s="246"/>
      <c r="E4" s="229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8"/>
      <c r="B5" s="247"/>
      <c r="C5" s="248"/>
      <c r="D5" s="248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9" t="s">
        <v>74</v>
      </c>
      <c r="C6" s="250"/>
      <c r="D6" s="251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30" t="s">
        <v>56</v>
      </c>
      <c r="C7" s="183" t="s">
        <v>63</v>
      </c>
      <c r="D7" s="184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2"/>
      <c r="C8" s="240" t="s">
        <v>64</v>
      </c>
      <c r="D8" s="241"/>
      <c r="E8" s="64">
        <f>SUM(F8:H8)</f>
        <v>0</v>
      </c>
      <c r="F8" s="123"/>
      <c r="G8" s="124"/>
      <c r="H8" s="123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8" t="s">
        <v>85</v>
      </c>
      <c r="H11" s="238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9" t="s">
        <v>79</v>
      </c>
      <c r="H12" s="239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8" t="s">
        <v>86</v>
      </c>
      <c r="H14" s="238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9" t="s">
        <v>79</v>
      </c>
      <c r="H15" s="239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6" t="s">
        <v>87</v>
      </c>
      <c r="F18" s="236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6" t="s">
        <v>88</v>
      </c>
      <c r="F19" s="236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37" t="s">
        <v>89</v>
      </c>
      <c r="F20" s="237"/>
      <c r="G20" s="117"/>
      <c r="H20" s="118" t="s">
        <v>90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&amp;L8B5B79B9&amp;CФорма № Зведений- 1-Л, Підрозділ: ТУ ДСА України в Запорiзькій областi,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Татьяна Литвинец</cp:lastModifiedBy>
  <cp:lastPrinted>2016-07-06T09:20:57Z</cp:lastPrinted>
  <dcterms:created xsi:type="dcterms:W3CDTF">2015-09-09T11:46:15Z</dcterms:created>
  <dcterms:modified xsi:type="dcterms:W3CDTF">2016-07-06T09:21:16Z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Зведений- 1-Л_10008_2.2016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219931</vt:i4>
  </property>
  <property fmtid="{D5CDD505-2E9C-101B-9397-08002B2CF9AE}" pid="7" name="Тип звіту">
    <vt:lpwstr>Зведений- 1-Л</vt:lpwstr>
  </property>
  <property fmtid="{D5CDD505-2E9C-101B-9397-08002B2CF9AE}" pid="8" name="К.Cума">
    <vt:lpwstr>AE33D5FB</vt:lpwstr>
  </property>
  <property fmtid="{D5CDD505-2E9C-101B-9397-08002B2CF9AE}" pid="9" name="Підрозділ">
    <vt:lpwstr>ТУ ДСА України в Запорiзькій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168170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515B2EC1</vt:lpwstr>
  </property>
  <property fmtid="{D5CDD505-2E9C-101B-9397-08002B2CF9AE}" pid="16" name="Версія БД">
    <vt:lpwstr>3.16.0.500</vt:lpwstr>
  </property>
</Properties>
</file>