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<sst xmlns="http://schemas.openxmlformats.org/spreadsheetml/2006/main" count="131" uniqueCount="107">
  <si>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</si>
  <si>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</si>
  <si>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</si>
  <si>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</si>
  <si>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</si>
  <si>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</si>
  <si>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</si>
  <si>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</si>
  <si>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</si>
  <si>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</si>
  <si>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</si>
  <si>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</si>
  <si>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</si>
  <si>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</si>
  <si>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</si>
  <si>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</si>
  <si>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</si>
  <si>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</si>
  <si>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</si>
  <si>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</si>
  <si>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</si>
  <si>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</si>
  <si>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</si>
  <si>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</si>
  <si>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</si>
  <si>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</si>
  <si>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</si>
  <si>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</si>
  <si>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</si>
  <si>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</si>
  <si>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</si>
  <si>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</si>
  <si>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</si>
  <si>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</si>
  <si>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</si>
  <si>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</si>
  <si>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</si>
  <si>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</si>
  <si>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</si>
  <si>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</si>
  <si>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</si>
  <si>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</si>
  <si>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</si>
  <si>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</si>
  <si>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</si>
  <si>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</si>
  <si>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</si>
  <si>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</si>
  <si>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</si>
  <si>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</si>
  <si>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</si>
  <si>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</si>
  <si>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</si>
  <si>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</si>
  <si>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</si>
  <si>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</si>
  <si>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</si>
  <si>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</si>
  <si>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</si>
  <si>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</si>
  <si>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</si>
  <si>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</si>
  <si>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</si>
  <si>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</si>
  <si>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</si>
  <si>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</si>
  <si>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</si>
  <si>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</si>
  <si>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</si>
  <si>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</si>
  <si>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</si>
  <si>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</si>
  <si>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</si>
  <si>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</si>
  <si>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</si>
  <si>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</si>
  <si>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</si>
  <si>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</si>
  <si>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</si>
  <si>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</si>
  <si>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</si>
  <si>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</si>
  <si>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</si>
  <si>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</si>
  <si>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</si>
  <si>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</si>
  <si>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</si>
  <si>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</si>
  <si>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</si>
  <si>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</si>
  <si>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</si>
  <si>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</si>
  <si>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</si>
  <si>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</si>
  <si>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</si>
  <si>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</si>
  <si>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Бєлікова</t>
  </si>
  <si>
    <t>Т.Я. Литвинець</t>
  </si>
  <si>
    <t>061 224 64 39</t>
  </si>
  <si>
    <t>061 233 38 20</t>
  </si>
  <si>
    <t>stat@zp.court.gov.ua</t>
  </si>
  <si>
    <t>11 січня 2017 року</t>
  </si>
  <si>
    <t>2016 рік</t>
  </si>
  <si>
    <t>ТУ ДСА України в Запорiзькій областi</t>
  </si>
  <si>
    <t xml:space="preserve">Місцезнаходження: </t>
  </si>
  <si>
    <t>69035. Запорізька область.м. Запоріжжя</t>
  </si>
  <si>
    <t>пр. Соборний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</si>
</sst>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23907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44005</v>
      </c>
      <c r="B16" s="88">
        <v>782422314</v>
      </c>
      <c r="C16" s="88">
        <v>563</v>
      </c>
      <c r="D16" s="88">
        <v>11203004</v>
      </c>
      <c r="E16" s="89">
        <v>67</v>
      </c>
      <c r="F16" s="88">
        <v>6727</v>
      </c>
      <c r="G16" s="89">
        <v>14403086</v>
      </c>
      <c r="H16" s="88">
        <v>629</v>
      </c>
      <c r="I16" s="88">
        <v>7269701</v>
      </c>
      <c r="J16" s="88">
        <v>2894</v>
      </c>
      <c r="K16" s="88">
        <v>443</v>
      </c>
      <c r="L16" s="88">
        <v>243940</v>
      </c>
      <c r="M16" s="88">
        <v>12779</v>
      </c>
      <c r="N16" s="88">
        <v>6264475</v>
      </c>
      <c r="O16" s="88">
        <v>1558</v>
      </c>
      <c r="P16" s="88">
        <v>1177252</v>
      </c>
    </row>
    <row r="17" spans="1:15" ht="39.75" customHeight="1">
      <c r="A17" s="59">
        <v>79</v>
      </c>
      <c r="B17" s="59">
        <v>79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&amp;L32F46BB5&amp;CФорма № Зведений- 4 (МС), Підрозділ: ТУ ДСА України в Запорiзькій областi,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23805772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5658568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4112924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2928901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239384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25802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8922080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4752466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846679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1977536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&amp;L32F46BB5&amp;CФорма № Зведений- 4 (МС), Підрозділ: ТУ ДСА України в Запорiзькій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4112924</v>
      </c>
      <c r="E7" s="86">
        <f>SUM(E8:E20)</f>
        <v>2928901</v>
      </c>
      <c r="F7" s="86">
        <f>SUM(F8:F20)</f>
        <v>239384</v>
      </c>
      <c r="G7" s="86">
        <f>SUM(G8:G20)</f>
        <v>25802</v>
      </c>
      <c r="H7" s="86">
        <f>SUM(H8:H20)</f>
        <v>8922080</v>
      </c>
      <c r="I7" s="86">
        <f>SUM(I8:I20)</f>
        <v>4752466</v>
      </c>
      <c r="J7" s="86">
        <f>SUM(J8:J20)</f>
        <v>846679</v>
      </c>
      <c r="K7" s="86">
        <f>SUM(K8:K20)</f>
        <v>1977536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501690</v>
      </c>
      <c r="E8" s="87"/>
      <c r="F8" s="87"/>
      <c r="G8" s="87"/>
      <c r="H8" s="87">
        <v>419987</v>
      </c>
      <c r="I8" s="87">
        <v>457429</v>
      </c>
      <c r="J8" s="87">
        <v>246786</v>
      </c>
      <c r="K8" s="87">
        <v>12200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18875</v>
      </c>
      <c r="F9" s="88">
        <v>542</v>
      </c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86088</v>
      </c>
      <c r="E10" s="88">
        <v>340827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12481</v>
      </c>
      <c r="I11" s="88"/>
      <c r="J11" s="88">
        <v>30002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3960</v>
      </c>
      <c r="E12" s="88">
        <v>806592</v>
      </c>
      <c r="F12" s="88"/>
      <c r="G12" s="88"/>
      <c r="H12" s="88">
        <v>134313</v>
      </c>
      <c r="I12" s="88">
        <v>12049</v>
      </c>
      <c r="J12" s="88">
        <v>131141</v>
      </c>
      <c r="K12" s="88">
        <v>495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14144</v>
      </c>
      <c r="G13" s="88"/>
      <c r="H13" s="88">
        <v>227076</v>
      </c>
      <c r="I13" s="88">
        <v>38307</v>
      </c>
      <c r="J13" s="88">
        <v>29945</v>
      </c>
      <c r="K13" s="88">
        <v>1789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3307572</v>
      </c>
      <c r="E14" s="88"/>
      <c r="F14" s="88">
        <v>818</v>
      </c>
      <c r="G14" s="88"/>
      <c r="H14" s="88">
        <v>122897</v>
      </c>
      <c r="I14" s="88">
        <v>207012</v>
      </c>
      <c r="J14" s="88">
        <v>18946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118884</v>
      </c>
      <c r="F15" s="88"/>
      <c r="G15" s="88"/>
      <c r="H15" s="88">
        <v>6556</v>
      </c>
      <c r="I15" s="88">
        <v>2295</v>
      </c>
      <c r="J15" s="88">
        <v>50754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89903</v>
      </c>
      <c r="E16" s="88">
        <v>3715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546</v>
      </c>
      <c r="E17" s="88"/>
      <c r="F17" s="88">
        <v>8535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48011</v>
      </c>
      <c r="E18" s="88">
        <v>17086</v>
      </c>
      <c r="F18" s="88">
        <v>1675</v>
      </c>
      <c r="G18" s="88">
        <v>19775</v>
      </c>
      <c r="H18" s="88"/>
      <c r="I18" s="88">
        <v>36539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1236</v>
      </c>
      <c r="E19" s="88">
        <v>16443</v>
      </c>
      <c r="F19" s="88">
        <v>161441</v>
      </c>
      <c r="G19" s="88"/>
      <c r="H19" s="88">
        <v>124471</v>
      </c>
      <c r="I19" s="88">
        <v>35670</v>
      </c>
      <c r="J19" s="88">
        <v>190901</v>
      </c>
      <c r="K19" s="88">
        <v>1959554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73918</v>
      </c>
      <c r="E20" s="88">
        <v>1606479</v>
      </c>
      <c r="F20" s="88">
        <v>52229</v>
      </c>
      <c r="G20" s="88">
        <v>6027</v>
      </c>
      <c r="H20" s="88">
        <v>7874299</v>
      </c>
      <c r="I20" s="88">
        <v>3963165</v>
      </c>
      <c r="J20" s="88">
        <v>148204</v>
      </c>
      <c r="K20" s="88">
        <v>3498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437570</v>
      </c>
      <c r="E21" s="88">
        <v>684524</v>
      </c>
      <c r="F21" s="88">
        <v>21087</v>
      </c>
      <c r="G21" s="88"/>
      <c r="H21" s="88">
        <v>2904031</v>
      </c>
      <c r="I21" s="88">
        <v>644331</v>
      </c>
      <c r="J21" s="88">
        <v>353517</v>
      </c>
      <c r="K21" s="88">
        <v>13514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2384250</v>
      </c>
      <c r="E22" s="88">
        <v>3054</v>
      </c>
      <c r="F22" s="88">
        <v>979</v>
      </c>
      <c r="G22" s="88"/>
      <c r="H22" s="88">
        <v>240488</v>
      </c>
      <c r="I22" s="88">
        <v>84103</v>
      </c>
      <c r="J22" s="88">
        <v>3375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144603</v>
      </c>
      <c r="E23" s="88">
        <v>84133</v>
      </c>
      <c r="F23" s="88">
        <v>17975</v>
      </c>
      <c r="G23" s="88">
        <v>8388</v>
      </c>
      <c r="H23" s="88">
        <v>1548962</v>
      </c>
      <c r="I23" s="88">
        <v>416932</v>
      </c>
      <c r="J23" s="88">
        <v>28162</v>
      </c>
      <c r="K23" s="88">
        <v>1961334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1146501</v>
      </c>
      <c r="E24" s="88">
        <v>2157190</v>
      </c>
      <c r="F24" s="88">
        <v>199343</v>
      </c>
      <c r="G24" s="88">
        <v>17414</v>
      </c>
      <c r="H24" s="88">
        <v>4228599</v>
      </c>
      <c r="I24" s="88">
        <v>3607100</v>
      </c>
      <c r="J24" s="88">
        <v>461625</v>
      </c>
      <c r="K24" s="88">
        <v>2688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>
        <v>5211</v>
      </c>
      <c r="F25" s="88"/>
      <c r="G25" s="88"/>
      <c r="H25" s="88">
        <v>5980</v>
      </c>
      <c r="I25" s="88">
        <v>255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1146501</v>
      </c>
      <c r="E27" s="86">
        <f>E24-E25-E26</f>
        <v>2151979</v>
      </c>
      <c r="F27" s="86">
        <f>F24-F25-F26</f>
        <v>199343</v>
      </c>
      <c r="G27" s="86">
        <f>G24-G25-G26</f>
        <v>17414</v>
      </c>
      <c r="H27" s="86">
        <f>H24-H25-H26</f>
        <v>4222619</v>
      </c>
      <c r="I27" s="86">
        <f>I24-I25-I26</f>
        <v>3606845</v>
      </c>
      <c r="J27" s="86">
        <f>J24-J25-J26</f>
        <v>461625</v>
      </c>
      <c r="K27" s="86">
        <f>K24-K25-K26</f>
        <v>2688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&amp;L32F46BB5&amp;CФорма № Зведений- 4 (МС), Підрозділ: ТУ ДСА України в Запорiзькій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&amp;L32F46BB5&amp;C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2015-12-10T14:28:33Z</cp:lastPrinted>
  <dcterms:created xsi:type="dcterms:W3CDTF">2015-09-09T11:49:35Z</dcterms:created>
  <dcterms:modified xsi:type="dcterms:W3CDTF">2017-02-10T09:22:35Z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(МС)_10008_4.2016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32F46BB5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