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<sst xmlns="http://schemas.openxmlformats.org/spreadsheetml/2006/main" count="123" uniqueCount="100">
  <si>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</si>
  <si>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</si>
  <si>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</si>
  <si>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</si>
  <si>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</si>
  <si>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</si>
  <si>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</si>
  <si>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</si>
  <si>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</si>
  <si>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</si>
  <si>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</si>
  <si>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</si>
  <si>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</si>
  <si>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</si>
  <si>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</si>
  <si>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</si>
  <si>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</si>
  <si>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</si>
  <si>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</si>
  <si>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</si>
  <si>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</si>
  <si>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</si>
  <si>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</si>
  <si>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</si>
  <si>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</si>
  <si>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</si>
  <si>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</si>
  <si>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</si>
  <si>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</si>
  <si>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</si>
  <si>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</si>
  <si>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</si>
  <si>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</si>
  <si>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</si>
  <si>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</si>
  <si>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</si>
  <si>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</si>
  <si>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</si>
  <si>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</si>
  <si>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</si>
  <si>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</si>
  <si>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</si>
  <si>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</si>
  <si>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</si>
  <si>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</si>
  <si>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</si>
  <si>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</si>
  <si>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</si>
  <si>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</si>
  <si>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</si>
  <si>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</si>
  <si>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</si>
  <si>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</si>
  <si>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</si>
  <si>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</si>
  <si>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</si>
  <si>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</si>
  <si>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</si>
  <si>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</si>
  <si>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</si>
  <si>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</si>
  <si>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</si>
  <si>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</si>
  <si>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</si>
  <si>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</si>
  <si>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</si>
  <si>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</si>
  <si>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</si>
  <si>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</si>
  <si>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</si>
  <si>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</si>
  <si>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</si>
  <si>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</si>
  <si>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</si>
  <si>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</si>
  <si>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</si>
  <si>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</si>
  <si>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</si>
  <si>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</si>
  <si>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</si>
  <si>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</si>
  <si>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</si>
  <si>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</si>
  <si>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</si>
  <si>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</si>
  <si>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</si>
  <si>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</si>
  <si>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</si>
  <si>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</si>
  <si>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</si>
  <si>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</si>
  <si>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</si>
  <si>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</si>
  <si>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</si>
  <si>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</si>
  <si>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</si>
  <si>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12 січня 2016 року</t>
  </si>
  <si>
    <t>2015 рік</t>
  </si>
  <si>
    <t>ТУ ДСА України в Запорiзькій областi</t>
  </si>
  <si>
    <t>69035. м. Запоріжжя. проспект Леніна 168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</si>
</sst>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23055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49021</v>
      </c>
      <c r="B16" s="55">
        <v>1310123665</v>
      </c>
      <c r="C16" s="55">
        <v>982</v>
      </c>
      <c r="D16" s="55">
        <v>19222801</v>
      </c>
      <c r="E16" s="56">
        <v>87</v>
      </c>
      <c r="F16" s="55">
        <v>8018</v>
      </c>
      <c r="G16" s="56">
        <v>5292401</v>
      </c>
      <c r="H16" s="55">
        <v>554</v>
      </c>
      <c r="I16" s="55">
        <v>5754813</v>
      </c>
      <c r="J16" s="55">
        <v>2617</v>
      </c>
      <c r="K16" s="55">
        <v>391</v>
      </c>
      <c r="L16" s="55">
        <v>176178</v>
      </c>
      <c r="M16" s="55">
        <v>15740</v>
      </c>
      <c r="N16" s="55">
        <v>5036892</v>
      </c>
      <c r="O16" s="55">
        <v>1188</v>
      </c>
      <c r="P16" s="55">
        <v>986546</v>
      </c>
    </row>
    <row r="17" spans="1:15" ht="39.75" customHeight="1">
      <c r="A17" s="63">
        <v>73</v>
      </c>
      <c r="B17" s="63">
        <v>73</v>
      </c>
      <c r="C17" s="63">
        <v>5</v>
      </c>
      <c r="D17" s="63">
        <v>13962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&amp;L2D22295B&amp;CФорма № Зведений- 4 (МС), Підрозділ: ТУ ДСА України в Запорiзькій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57606635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5742321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2493996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31533058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335327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428726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15214602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6273554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407817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919555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&amp;L2D22295B&amp;CФорма № Зведений- 4 (МС), Підрозділ: ТУ ДСА України в Запорiзькій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7">
      <selection activeCell="C39" sqref="C39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2493996</v>
      </c>
      <c r="E7" s="57">
        <f>SUM(E8:E20)</f>
        <v>31533058</v>
      </c>
      <c r="F7" s="57">
        <f aca="true" t="shared" si="0" ref="F7:K7">SUM(F8:F20)</f>
        <v>335327</v>
      </c>
      <c r="G7" s="57">
        <f t="shared" si="0"/>
        <v>428726</v>
      </c>
      <c r="H7" s="57">
        <f t="shared" si="0"/>
        <v>15214602</v>
      </c>
      <c r="I7" s="57">
        <f t="shared" si="0"/>
        <v>6273554</v>
      </c>
      <c r="J7" s="57">
        <f t="shared" si="0"/>
        <v>407817</v>
      </c>
      <c r="K7" s="57">
        <f t="shared" si="0"/>
        <v>919555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85685</v>
      </c>
      <c r="E8" s="58">
        <v>214237</v>
      </c>
      <c r="F8" s="58"/>
      <c r="G8" s="58"/>
      <c r="H8" s="58">
        <v>1389379</v>
      </c>
      <c r="I8" s="58">
        <v>237943</v>
      </c>
      <c r="J8" s="58">
        <v>109877</v>
      </c>
      <c r="K8" s="58">
        <v>8886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32486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41140</v>
      </c>
      <c r="E10" s="55">
        <v>341803</v>
      </c>
      <c r="F10" s="55"/>
      <c r="G10" s="55"/>
      <c r="H10" s="55"/>
      <c r="I10" s="55"/>
      <c r="J10" s="55">
        <v>516</v>
      </c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>
        <v>27795</v>
      </c>
      <c r="I11" s="55"/>
      <c r="J11" s="55">
        <v>3049</v>
      </c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24363</v>
      </c>
      <c r="E12" s="55"/>
      <c r="F12" s="55"/>
      <c r="G12" s="55"/>
      <c r="H12" s="55">
        <v>5658</v>
      </c>
      <c r="I12" s="55"/>
      <c r="J12" s="55">
        <v>38537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204386</v>
      </c>
      <c r="I13" s="55">
        <v>455017</v>
      </c>
      <c r="J13" s="55">
        <v>31726</v>
      </c>
      <c r="K13" s="55">
        <v>44865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79612</v>
      </c>
      <c r="E14" s="55">
        <v>4192</v>
      </c>
      <c r="F14" s="55">
        <v>2294</v>
      </c>
      <c r="G14" s="55">
        <v>32325</v>
      </c>
      <c r="H14" s="55">
        <v>194773</v>
      </c>
      <c r="I14" s="55">
        <v>177648</v>
      </c>
      <c r="J14" s="55">
        <v>6114</v>
      </c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>
        <v>1394085</v>
      </c>
      <c r="E15" s="55">
        <v>2576516</v>
      </c>
      <c r="F15" s="55"/>
      <c r="G15" s="55"/>
      <c r="H15" s="55">
        <v>5000</v>
      </c>
      <c r="I15" s="55">
        <v>20000</v>
      </c>
      <c r="J15" s="55"/>
      <c r="K15" s="55">
        <v>849209</v>
      </c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11337</v>
      </c>
      <c r="E16" s="55">
        <v>116555</v>
      </c>
      <c r="F16" s="55">
        <v>6930</v>
      </c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42392</v>
      </c>
      <c r="E17" s="55">
        <v>46036</v>
      </c>
      <c r="F17" s="55">
        <v>14156</v>
      </c>
      <c r="G17" s="55"/>
      <c r="H17" s="55"/>
      <c r="I17" s="55">
        <v>1000</v>
      </c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>
        <v>17519</v>
      </c>
      <c r="E18" s="55">
        <v>15586</v>
      </c>
      <c r="F18" s="55">
        <v>3388</v>
      </c>
      <c r="G18" s="55">
        <v>233359</v>
      </c>
      <c r="H18" s="55"/>
      <c r="I18" s="55">
        <v>314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>
        <v>55951</v>
      </c>
      <c r="E19" s="55"/>
      <c r="F19" s="55">
        <v>140019</v>
      </c>
      <c r="G19" s="55">
        <v>136591</v>
      </c>
      <c r="H19" s="55">
        <v>1255343</v>
      </c>
      <c r="I19" s="55">
        <v>2054</v>
      </c>
      <c r="J19" s="55">
        <v>65881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709426</v>
      </c>
      <c r="E20" s="55">
        <v>28218133</v>
      </c>
      <c r="F20" s="55">
        <v>168540</v>
      </c>
      <c r="G20" s="55">
        <v>26451</v>
      </c>
      <c r="H20" s="55">
        <v>12132268</v>
      </c>
      <c r="I20" s="55">
        <v>5379578</v>
      </c>
      <c r="J20" s="55">
        <v>152117</v>
      </c>
      <c r="K20" s="55">
        <v>16595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61814</v>
      </c>
      <c r="E21" s="55">
        <v>156860</v>
      </c>
      <c r="F21" s="55">
        <v>79895</v>
      </c>
      <c r="G21" s="55">
        <v>155950</v>
      </c>
      <c r="H21" s="55">
        <v>4325518</v>
      </c>
      <c r="I21" s="55">
        <v>855188</v>
      </c>
      <c r="J21" s="55">
        <v>153560</v>
      </c>
      <c r="K21" s="55">
        <v>9565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3422</v>
      </c>
      <c r="E22" s="55">
        <v>9782</v>
      </c>
      <c r="F22" s="55">
        <v>3401</v>
      </c>
      <c r="G22" s="55"/>
      <c r="H22" s="55">
        <v>548333</v>
      </c>
      <c r="I22" s="55">
        <v>378213</v>
      </c>
      <c r="J22" s="55">
        <v>11613</v>
      </c>
      <c r="K22" s="55">
        <v>38839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724012</v>
      </c>
      <c r="E23" s="55">
        <v>30919467</v>
      </c>
      <c r="F23" s="55">
        <v>70068</v>
      </c>
      <c r="G23" s="55">
        <v>53159</v>
      </c>
      <c r="H23" s="55">
        <v>2537353</v>
      </c>
      <c r="I23" s="55">
        <v>771148</v>
      </c>
      <c r="J23" s="55">
        <v>36830</v>
      </c>
      <c r="K23" s="55">
        <v>42319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1704748</v>
      </c>
      <c r="E24" s="55">
        <v>446949</v>
      </c>
      <c r="F24" s="55">
        <v>181963</v>
      </c>
      <c r="G24" s="55">
        <v>219617</v>
      </c>
      <c r="H24" s="55">
        <v>7803398</v>
      </c>
      <c r="I24" s="55">
        <v>4269005</v>
      </c>
      <c r="J24" s="55">
        <v>205814</v>
      </c>
      <c r="K24" s="55">
        <v>828832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>
        <v>2607</v>
      </c>
      <c r="I25" s="55"/>
      <c r="J25" s="55">
        <v>1144</v>
      </c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1704748</v>
      </c>
      <c r="E27" s="57">
        <f aca="true" t="shared" si="1" ref="E27:K27">E24-E25-E26</f>
        <v>446949</v>
      </c>
      <c r="F27" s="57">
        <f t="shared" si="1"/>
        <v>181963</v>
      </c>
      <c r="G27" s="57">
        <f t="shared" si="1"/>
        <v>219617</v>
      </c>
      <c r="H27" s="57">
        <f t="shared" si="1"/>
        <v>7800791</v>
      </c>
      <c r="I27" s="57">
        <f t="shared" si="1"/>
        <v>4269005</v>
      </c>
      <c r="J27" s="57">
        <f t="shared" si="1"/>
        <v>204670</v>
      </c>
      <c r="K27" s="57">
        <f t="shared" si="1"/>
        <v>828832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/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/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96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&amp;L2D22295B&amp;CФорма № Зведений- 4 (МС), Підрозділ: ТУ ДСА України в Запорiзькій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97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98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99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&amp;L2D22295B&amp;C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2015-09-09T11:49:35Z</cp:lastPrinted>
  <dcterms:created xsi:type="dcterms:W3CDTF">2015-09-09T11:49:35Z</dcterms:created>
  <dcterms:modified xsi:type="dcterms:W3CDTF">2016-01-28T08:16:43Z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(МС)_10008_4.2015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8D6D8684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