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<sst xmlns="http://schemas.openxmlformats.org/spreadsheetml/2006/main" count="469" uniqueCount="404">
  <si>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</si>
  <si>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</si>
  <si>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</si>
  <si>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</si>
  <si>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</si>
  <si>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</si>
  <si>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</si>
  <si>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</si>
  <si>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</si>
  <si>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</si>
  <si>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</si>
  <si>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</si>
  <si>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</si>
  <si>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</si>
  <si>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</si>
  <si>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</si>
  <si>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</si>
  <si>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</si>
  <si>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</si>
  <si>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</si>
  <si>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</si>
  <si>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</si>
  <si>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</si>
  <si>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</si>
  <si>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</si>
  <si>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</si>
  <si>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</si>
  <si>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</si>
  <si>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</si>
  <si>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</si>
  <si>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</si>
  <si>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</si>
  <si>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</si>
  <si>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</si>
  <si>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</si>
  <si>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</si>
  <si>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</si>
  <si>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</si>
  <si>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</si>
  <si>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</si>
  <si>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</si>
  <si>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</si>
  <si>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</si>
  <si>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</si>
  <si>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</si>
  <si>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</si>
  <si>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</si>
  <si>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</si>
  <si>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</si>
  <si>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</si>
  <si>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</si>
  <si>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</si>
  <si>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</si>
  <si>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</si>
  <si>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</si>
  <si>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</si>
  <si>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</si>
  <si>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</si>
  <si>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</si>
  <si>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</si>
  <si>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</si>
  <si>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</si>
  <si>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</si>
  <si>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</si>
  <si>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</si>
  <si>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</si>
  <si>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</si>
  <si>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</si>
  <si>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</si>
  <si>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</si>
  <si>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</si>
  <si>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</si>
  <si>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</si>
  <si>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</si>
  <si>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</si>
  <si>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</si>
  <si>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</si>
  <si>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</si>
  <si>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</si>
  <si>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</si>
  <si>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</si>
  <si>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</si>
  <si>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</si>
  <si>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</si>
  <si>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</si>
  <si>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</si>
  <si>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</si>
  <si>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</si>
  <si>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</si>
  <si>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</si>
  <si>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</si>
  <si>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</si>
  <si>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</si>
  <si>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</si>
  <si>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</si>
  <si>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</si>
  <si>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</si>
  <si>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</si>
  <si>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</si>
  <si>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</si>
  <si>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</si>
  <si>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</si>
  <si>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</si>
  <si>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</si>
  <si>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</si>
  <si>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</si>
  <si>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</si>
  <si>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</si>
  <si>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</si>
  <si>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</si>
  <si>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</si>
  <si>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</si>
  <si>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</si>
  <si>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</si>
  <si>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</si>
  <si>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</si>
  <si>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</si>
  <si>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</si>
  <si>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</si>
  <si>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</si>
  <si>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</si>
  <si>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</si>
  <si>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</si>
  <si>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</si>
  <si>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</si>
  <si>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</si>
  <si>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</si>
  <si>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</si>
  <si>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</si>
  <si>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</si>
  <si>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</si>
  <si>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</si>
  <si>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</si>
  <si>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</si>
  <si>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</si>
  <si>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</si>
  <si>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</si>
  <si>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</si>
  <si>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</si>
  <si>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</si>
  <si>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</si>
  <si>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</si>
  <si>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</si>
  <si>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</si>
  <si>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</si>
  <si>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</si>
  <si>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</si>
  <si>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</si>
  <si>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</si>
  <si>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</si>
  <si>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</si>
  <si>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</si>
  <si>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</si>
  <si>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</si>
  <si>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</si>
  <si>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</si>
  <si>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</si>
  <si>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</si>
  <si>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</si>
  <si>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</si>
  <si>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</si>
  <si>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</si>
  <si>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</si>
  <si>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</si>
  <si>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</si>
  <si>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</si>
  <si>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</si>
  <si>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</si>
  <si>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</si>
  <si>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</si>
  <si>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</si>
  <si>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</si>
  <si>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</si>
  <si>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</si>
  <si>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</si>
  <si>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</si>
  <si>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</si>
  <si>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</si>
  <si>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</si>
  <si>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</si>
  <si>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</si>
  <si>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</si>
  <si>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</si>
  <si>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</si>
  <si>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</si>
  <si>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</si>
  <si>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</si>
  <si>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</si>
  <si>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</si>
  <si>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</si>
  <si>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</si>
  <si>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</si>
  <si>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</si>
  <si>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</si>
  <si>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</si>
  <si>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</si>
  <si>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</si>
  <si>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</si>
  <si>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</si>
  <si>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</si>
  <si>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</si>
  <si>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</si>
  <si>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</si>
  <si>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</si>
  <si>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</si>
  <si>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</si>
  <si>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</si>
  <si>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</si>
  <si>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</si>
  <si>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</si>
  <si>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</si>
  <si>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</si>
  <si>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</si>
  <si>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</si>
  <si>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</si>
  <si>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</si>
  <si>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</si>
  <si>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</si>
  <si>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</si>
  <si>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</si>
  <si>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</si>
  <si>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</si>
  <si>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</si>
  <si>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</si>
  <si>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</si>
  <si>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</si>
  <si>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</si>
  <si>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</si>
  <si>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</si>
  <si>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</si>
  <si>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</si>
  <si>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</si>
  <si>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</si>
  <si>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</si>
  <si>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</si>
  <si>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</si>
  <si>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</si>
  <si>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</si>
  <si>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</si>
  <si>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</si>
  <si>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</si>
  <si>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</si>
  <si>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</si>
  <si>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</si>
  <si>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</si>
  <si>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</si>
  <si>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</si>
  <si>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</si>
  <si>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</si>
  <si>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</si>
  <si>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</si>
  <si>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</si>
  <si>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</si>
  <si>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</si>
  <si>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</si>
  <si>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</si>
  <si>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</si>
  <si>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</si>
  <si>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</si>
  <si>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</si>
  <si>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</si>
  <si>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</si>
  <si>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</si>
  <si>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</si>
  <si>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</si>
  <si>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</si>
  <si>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</si>
  <si>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</si>
  <si>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</si>
  <si>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</si>
  <si>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</si>
  <si>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</si>
  <si>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</si>
  <si>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</si>
  <si>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</si>
  <si>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</si>
  <si>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</si>
  <si>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</si>
  <si>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</si>
  <si>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</si>
  <si>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</si>
  <si>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</si>
  <si>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</si>
  <si>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</si>
  <si>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</si>
  <si>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</si>
  <si>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</si>
  <si>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</si>
  <si>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</si>
  <si>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</si>
  <si>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</si>
  <si>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</si>
  <si>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</si>
  <si>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</si>
  <si>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</si>
  <si>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</si>
  <si>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</si>
  <si>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</si>
  <si>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</si>
  <si>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</si>
  <si>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</si>
  <si>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</si>
  <si>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</si>
  <si>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</si>
  <si>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</si>
  <si>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</si>
  <si>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</si>
  <si>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</si>
  <si>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</si>
  <si>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</si>
  <si>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</si>
  <si>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</si>
  <si>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</si>
  <si>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</si>
  <si>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</si>
  <si>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</si>
  <si>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</si>
  <si>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</si>
  <si>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</si>
  <si>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</si>
  <si>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</si>
  <si>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</si>
  <si>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</si>
  <si>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</si>
  <si>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</si>
  <si>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</si>
  <si>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</si>
  <si>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</si>
  <si>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</si>
  <si>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</si>
  <si>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</si>
  <si>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</si>
  <si>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</si>
  <si>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</si>
  <si>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</si>
  <si>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</si>
  <si>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</si>
  <si>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</si>
  <si>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</si>
  <si>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</si>
  <si>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</si>
  <si>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</si>
  <si>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</si>
  <si>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</si>
  <si>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</si>
  <si>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</si>
  <si>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</si>
  <si>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</si>
  <si>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</si>
  <si>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</si>
  <si>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</si>
  <si>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</si>
  <si>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</si>
  <si>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</si>
  <si>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</si>
  <si>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</si>
  <si>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</si>
  <si>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</si>
  <si>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</si>
  <si>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</si>
  <si>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</si>
  <si>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</si>
  <si>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</si>
  <si>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</si>
  <si>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</si>
  <si>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</si>
  <si>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</si>
  <si>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</si>
  <si>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</si>
  <si>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</si>
  <si>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</si>
  <si>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</si>
  <si>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</si>
  <si>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</si>
  <si>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</si>
  <si>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</si>
  <si>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</si>
  <si>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</si>
  <si>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</si>
  <si>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</si>
  <si>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</si>
  <si>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</si>
  <si>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</si>
  <si>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</si>
  <si>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</si>
  <si>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</si>
  <si>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</si>
  <si>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</si>
  <si>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</si>
  <si>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</si>
  <si>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</si>
  <si>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</si>
  <si>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</si>
  <si>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</si>
  <si>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</si>
  <si>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</si>
  <si>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</si>
  <si>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</si>
  <si>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</si>
  <si>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Запорiзькій областi</t>
  </si>
  <si>
    <t>10 липня 2015 року</t>
  </si>
  <si>
    <t>Бєлікова І.В.</t>
  </si>
  <si>
    <t>224-65-37</t>
  </si>
  <si>
    <t>Фоміна О.Є.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</si>
</sst>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/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&amp;LD4623E78&amp;C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102</v>
      </c>
      <c r="D7" s="193">
        <f>'розділ 2'!E66</f>
        <v>15</v>
      </c>
      <c r="E7" s="191"/>
      <c r="F7" s="193">
        <f>'розділ 2'!H66</f>
        <v>24</v>
      </c>
      <c r="G7" s="193">
        <f>'розділ 2'!I66</f>
        <v>13</v>
      </c>
      <c r="H7" s="191">
        <v>1</v>
      </c>
      <c r="I7" s="193">
        <f>'розділ 2'!O66</f>
        <v>78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2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1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2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79</v>
      </c>
      <c r="D13" s="191">
        <f>'розділ 9'!E18</f>
        <v>58</v>
      </c>
      <c r="E13" s="191">
        <f>'розділ 9'!F18</f>
        <v>2</v>
      </c>
      <c r="F13" s="191">
        <f>'розділ 9'!G18</f>
        <v>63</v>
      </c>
      <c r="G13" s="191">
        <f>'розділ 9'!G18</f>
        <v>63</v>
      </c>
      <c r="H13" s="191"/>
      <c r="I13" s="191">
        <f>'розділ 9'!I18</f>
        <v>14</v>
      </c>
    </row>
    <row r="14" spans="1:9" ht="19.5" customHeight="1">
      <c r="A14" s="76">
        <v>8</v>
      </c>
      <c r="B14" s="77" t="s">
        <v>28</v>
      </c>
      <c r="C14" s="192">
        <f>C7+C8+C9+C10+C11+C12+C13</f>
        <v>186</v>
      </c>
      <c r="D14" s="192">
        <f aca="true" t="shared" si="0" ref="D14:I14">D7+D8+D9+D10+D11+D12+D13</f>
        <v>75</v>
      </c>
      <c r="E14" s="192">
        <f t="shared" si="0"/>
        <v>2</v>
      </c>
      <c r="F14" s="192">
        <f t="shared" si="0"/>
        <v>90</v>
      </c>
      <c r="G14" s="192">
        <f t="shared" si="0"/>
        <v>79</v>
      </c>
      <c r="H14" s="192">
        <f t="shared" si="0"/>
        <v>1</v>
      </c>
      <c r="I14" s="192">
        <f t="shared" si="0"/>
        <v>94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14</v>
      </c>
      <c r="E10" s="126">
        <v>4</v>
      </c>
      <c r="F10" s="126">
        <v>27</v>
      </c>
      <c r="G10" s="126"/>
      <c r="H10" s="126">
        <v>10</v>
      </c>
      <c r="I10" s="126">
        <v>9</v>
      </c>
      <c r="J10" s="126"/>
      <c r="K10" s="126"/>
      <c r="L10" s="126">
        <v>1</v>
      </c>
      <c r="M10" s="126"/>
      <c r="N10" s="126"/>
      <c r="O10" s="126">
        <v>8</v>
      </c>
      <c r="P10" s="126">
        <v>12</v>
      </c>
      <c r="Q10" s="126"/>
      <c r="R10" s="126">
        <v>13</v>
      </c>
      <c r="S10" s="126"/>
      <c r="T10" s="135"/>
      <c r="U10" s="135"/>
      <c r="V10" s="135"/>
      <c r="W10" s="135">
        <v>1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9</v>
      </c>
      <c r="E11" s="126">
        <v>3</v>
      </c>
      <c r="F11" s="126">
        <v>19</v>
      </c>
      <c r="G11" s="126"/>
      <c r="H11" s="126">
        <v>7</v>
      </c>
      <c r="I11" s="126">
        <v>7</v>
      </c>
      <c r="J11" s="126"/>
      <c r="K11" s="126"/>
      <c r="L11" s="126"/>
      <c r="M11" s="126"/>
      <c r="N11" s="126"/>
      <c r="O11" s="126">
        <v>5</v>
      </c>
      <c r="P11" s="126">
        <v>9</v>
      </c>
      <c r="Q11" s="126"/>
      <c r="R11" s="126">
        <v>7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5</v>
      </c>
      <c r="E12" s="126">
        <v>1</v>
      </c>
      <c r="F12" s="126">
        <v>8</v>
      </c>
      <c r="G12" s="126"/>
      <c r="H12" s="126">
        <v>3</v>
      </c>
      <c r="I12" s="126">
        <v>2</v>
      </c>
      <c r="J12" s="126"/>
      <c r="K12" s="126"/>
      <c r="L12" s="126">
        <v>1</v>
      </c>
      <c r="M12" s="126"/>
      <c r="N12" s="126"/>
      <c r="O12" s="126">
        <v>3</v>
      </c>
      <c r="P12" s="126">
        <v>3</v>
      </c>
      <c r="Q12" s="126"/>
      <c r="R12" s="126">
        <v>6</v>
      </c>
      <c r="S12" s="126"/>
      <c r="T12" s="135"/>
      <c r="U12" s="135"/>
      <c r="V12" s="135"/>
      <c r="W12" s="135">
        <v>1</v>
      </c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>
        <v>2</v>
      </c>
      <c r="F18" s="126">
        <v>4</v>
      </c>
      <c r="G18" s="126"/>
      <c r="H18" s="126">
        <v>1</v>
      </c>
      <c r="I18" s="126"/>
      <c r="J18" s="126">
        <v>1</v>
      </c>
      <c r="K18" s="126"/>
      <c r="L18" s="126"/>
      <c r="M18" s="126"/>
      <c r="N18" s="126"/>
      <c r="O18" s="126">
        <v>2</v>
      </c>
      <c r="P18" s="126">
        <v>2</v>
      </c>
      <c r="Q18" s="126"/>
      <c r="R18" s="126"/>
      <c r="S18" s="126"/>
      <c r="T18" s="135"/>
      <c r="U18" s="135">
        <v>2</v>
      </c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>
        <v>2</v>
      </c>
      <c r="F19" s="126">
        <v>3</v>
      </c>
      <c r="G19" s="126"/>
      <c r="H19" s="126">
        <v>1</v>
      </c>
      <c r="I19" s="126"/>
      <c r="J19" s="126">
        <v>1</v>
      </c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>
        <v>2</v>
      </c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/>
      <c r="I20" s="126"/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35</v>
      </c>
      <c r="E25" s="126">
        <v>8</v>
      </c>
      <c r="F25" s="126">
        <v>54</v>
      </c>
      <c r="G25" s="126">
        <v>11</v>
      </c>
      <c r="H25" s="126">
        <v>8</v>
      </c>
      <c r="I25" s="126">
        <v>3</v>
      </c>
      <c r="J25" s="126">
        <v>1</v>
      </c>
      <c r="K25" s="126"/>
      <c r="L25" s="126">
        <v>3</v>
      </c>
      <c r="M25" s="126">
        <v>1</v>
      </c>
      <c r="N25" s="126"/>
      <c r="O25" s="126">
        <v>35</v>
      </c>
      <c r="P25" s="126">
        <v>44</v>
      </c>
      <c r="Q25" s="126">
        <v>11</v>
      </c>
      <c r="R25" s="126">
        <v>3</v>
      </c>
      <c r="S25" s="126"/>
      <c r="T25" s="135">
        <v>1</v>
      </c>
      <c r="U25" s="135">
        <v>2</v>
      </c>
      <c r="V25" s="135"/>
      <c r="W25" s="135">
        <v>3</v>
      </c>
      <c r="X25" s="135">
        <v>1</v>
      </c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14</v>
      </c>
      <c r="E26" s="126">
        <v>3</v>
      </c>
      <c r="F26" s="126">
        <v>18</v>
      </c>
      <c r="G26" s="126"/>
      <c r="H26" s="126">
        <v>3</v>
      </c>
      <c r="I26" s="126">
        <v>1</v>
      </c>
      <c r="J26" s="126"/>
      <c r="K26" s="126"/>
      <c r="L26" s="126">
        <v>1</v>
      </c>
      <c r="M26" s="126">
        <v>1</v>
      </c>
      <c r="N26" s="126"/>
      <c r="O26" s="126">
        <v>14</v>
      </c>
      <c r="P26" s="126">
        <v>14</v>
      </c>
      <c r="Q26" s="126"/>
      <c r="R26" s="126">
        <v>1</v>
      </c>
      <c r="S26" s="126"/>
      <c r="T26" s="135"/>
      <c r="U26" s="135">
        <v>1</v>
      </c>
      <c r="V26" s="135"/>
      <c r="W26" s="135">
        <v>1</v>
      </c>
      <c r="X26" s="135">
        <v>1</v>
      </c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1</v>
      </c>
      <c r="G27" s="126"/>
      <c r="H27" s="126"/>
      <c r="I27" s="126"/>
      <c r="J27" s="126"/>
      <c r="K27" s="126"/>
      <c r="L27" s="126"/>
      <c r="M27" s="126"/>
      <c r="N27" s="126"/>
      <c r="O27" s="126">
        <v>1</v>
      </c>
      <c r="P27" s="126">
        <v>1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2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2</v>
      </c>
      <c r="Q28" s="126">
        <v>1</v>
      </c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8</v>
      </c>
      <c r="E30" s="126"/>
      <c r="F30" s="126">
        <v>12</v>
      </c>
      <c r="G30" s="126">
        <v>3</v>
      </c>
      <c r="H30" s="126">
        <v>1</v>
      </c>
      <c r="I30" s="126">
        <v>1</v>
      </c>
      <c r="J30" s="126"/>
      <c r="K30" s="126"/>
      <c r="L30" s="126"/>
      <c r="M30" s="126"/>
      <c r="N30" s="126"/>
      <c r="O30" s="126">
        <v>7</v>
      </c>
      <c r="P30" s="126">
        <v>10</v>
      </c>
      <c r="Q30" s="126">
        <v>3</v>
      </c>
      <c r="R30" s="126">
        <v>1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10</v>
      </c>
      <c r="E31" s="126">
        <v>3</v>
      </c>
      <c r="F31" s="126">
        <v>19</v>
      </c>
      <c r="G31" s="126">
        <v>7</v>
      </c>
      <c r="H31" s="126">
        <v>4</v>
      </c>
      <c r="I31" s="126">
        <v>1</v>
      </c>
      <c r="J31" s="126">
        <v>1</v>
      </c>
      <c r="K31" s="126"/>
      <c r="L31" s="126">
        <v>2</v>
      </c>
      <c r="M31" s="126"/>
      <c r="N31" s="126"/>
      <c r="O31" s="126">
        <v>9</v>
      </c>
      <c r="P31" s="126">
        <v>15</v>
      </c>
      <c r="Q31" s="126">
        <v>7</v>
      </c>
      <c r="R31" s="126"/>
      <c r="S31" s="126"/>
      <c r="T31" s="135">
        <v>1</v>
      </c>
      <c r="U31" s="135">
        <v>1</v>
      </c>
      <c r="V31" s="135"/>
      <c r="W31" s="135">
        <v>2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6</v>
      </c>
      <c r="E32" s="126"/>
      <c r="F32" s="126">
        <v>13</v>
      </c>
      <c r="G32" s="126">
        <v>7</v>
      </c>
      <c r="H32" s="126">
        <v>1</v>
      </c>
      <c r="I32" s="126"/>
      <c r="J32" s="126">
        <v>1</v>
      </c>
      <c r="K32" s="126"/>
      <c r="L32" s="126"/>
      <c r="M32" s="126"/>
      <c r="N32" s="126"/>
      <c r="O32" s="126">
        <v>5</v>
      </c>
      <c r="P32" s="126">
        <v>12</v>
      </c>
      <c r="Q32" s="126">
        <v>7</v>
      </c>
      <c r="R32" s="126"/>
      <c r="S32" s="126"/>
      <c r="T32" s="135"/>
      <c r="U32" s="135">
        <v>1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1</v>
      </c>
      <c r="E33" s="126"/>
      <c r="F33" s="126">
        <v>1</v>
      </c>
      <c r="G33" s="126"/>
      <c r="H33" s="126"/>
      <c r="I33" s="126"/>
      <c r="J33" s="126"/>
      <c r="K33" s="126"/>
      <c r="L33" s="126"/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2</v>
      </c>
      <c r="E34" s="126"/>
      <c r="F34" s="126">
        <v>4</v>
      </c>
      <c r="G34" s="126"/>
      <c r="H34" s="126">
        <v>1</v>
      </c>
      <c r="I34" s="126"/>
      <c r="J34" s="126">
        <v>1</v>
      </c>
      <c r="K34" s="126"/>
      <c r="L34" s="126"/>
      <c r="M34" s="126"/>
      <c r="N34" s="126"/>
      <c r="O34" s="126">
        <v>1</v>
      </c>
      <c r="P34" s="126">
        <v>3</v>
      </c>
      <c r="Q34" s="126"/>
      <c r="R34" s="126"/>
      <c r="S34" s="126"/>
      <c r="T34" s="135"/>
      <c r="U34" s="135">
        <v>1</v>
      </c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2</v>
      </c>
      <c r="G36" s="126"/>
      <c r="H36" s="126"/>
      <c r="I36" s="126"/>
      <c r="J36" s="126"/>
      <c r="K36" s="126"/>
      <c r="L36" s="126"/>
      <c r="M36" s="126"/>
      <c r="N36" s="126"/>
      <c r="O36" s="126">
        <v>2</v>
      </c>
      <c r="P36" s="126">
        <v>2</v>
      </c>
      <c r="Q36" s="126"/>
      <c r="R36" s="126"/>
      <c r="S36" s="126"/>
      <c r="T36" s="135"/>
      <c r="U36" s="135"/>
      <c r="V36" s="135"/>
      <c r="W36" s="135">
        <v>1</v>
      </c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>
        <v>1</v>
      </c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1</v>
      </c>
      <c r="E40" s="126"/>
      <c r="F40" s="126">
        <v>1</v>
      </c>
      <c r="G40" s="126"/>
      <c r="H40" s="126"/>
      <c r="I40" s="126"/>
      <c r="J40" s="126"/>
      <c r="K40" s="126"/>
      <c r="L40" s="126"/>
      <c r="M40" s="126"/>
      <c r="N40" s="126"/>
      <c r="O40" s="126">
        <v>1</v>
      </c>
      <c r="P40" s="126">
        <v>1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4</v>
      </c>
      <c r="E41" s="126">
        <v>1</v>
      </c>
      <c r="F41" s="126">
        <v>7</v>
      </c>
      <c r="G41" s="126"/>
      <c r="H41" s="126"/>
      <c r="I41" s="126"/>
      <c r="J41" s="126"/>
      <c r="K41" s="126"/>
      <c r="L41" s="126"/>
      <c r="M41" s="126"/>
      <c r="N41" s="126"/>
      <c r="O41" s="126">
        <v>5</v>
      </c>
      <c r="P41" s="126">
        <v>7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/>
      <c r="I42" s="126"/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>
        <v>1</v>
      </c>
      <c r="F43" s="126">
        <v>5</v>
      </c>
      <c r="G43" s="126"/>
      <c r="H43" s="126"/>
      <c r="I43" s="126"/>
      <c r="J43" s="126"/>
      <c r="K43" s="126"/>
      <c r="L43" s="126"/>
      <c r="M43" s="126"/>
      <c r="N43" s="126"/>
      <c r="O43" s="126">
        <v>3</v>
      </c>
      <c r="P43" s="126">
        <v>5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2</v>
      </c>
      <c r="E44" s="126"/>
      <c r="F44" s="126">
        <v>3</v>
      </c>
      <c r="G44" s="126"/>
      <c r="H44" s="126">
        <v>1</v>
      </c>
      <c r="I44" s="126"/>
      <c r="J44" s="126">
        <v>1</v>
      </c>
      <c r="K44" s="126"/>
      <c r="L44" s="126"/>
      <c r="M44" s="126"/>
      <c r="N44" s="126"/>
      <c r="O44" s="126">
        <v>1</v>
      </c>
      <c r="P44" s="126">
        <v>2</v>
      </c>
      <c r="Q44" s="126"/>
      <c r="R44" s="126"/>
      <c r="S44" s="126"/>
      <c r="T44" s="135"/>
      <c r="U44" s="135">
        <v>1</v>
      </c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2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2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6</v>
      </c>
      <c r="E46" s="126"/>
      <c r="F46" s="126">
        <v>8</v>
      </c>
      <c r="G46" s="126">
        <v>3</v>
      </c>
      <c r="H46" s="126"/>
      <c r="I46" s="126"/>
      <c r="J46" s="126"/>
      <c r="K46" s="126"/>
      <c r="L46" s="126"/>
      <c r="M46" s="126"/>
      <c r="N46" s="126"/>
      <c r="O46" s="126">
        <v>6</v>
      </c>
      <c r="P46" s="126">
        <v>8</v>
      </c>
      <c r="Q46" s="126">
        <v>3</v>
      </c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6</v>
      </c>
      <c r="E47" s="126"/>
      <c r="F47" s="126">
        <v>8</v>
      </c>
      <c r="G47" s="126">
        <v>3</v>
      </c>
      <c r="H47" s="126"/>
      <c r="I47" s="126"/>
      <c r="J47" s="126"/>
      <c r="K47" s="126"/>
      <c r="L47" s="126"/>
      <c r="M47" s="126"/>
      <c r="N47" s="126"/>
      <c r="O47" s="126">
        <v>6</v>
      </c>
      <c r="P47" s="126">
        <v>8</v>
      </c>
      <c r="Q47" s="126">
        <v>3</v>
      </c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4</v>
      </c>
      <c r="G49" s="126">
        <v>2</v>
      </c>
      <c r="H49" s="126"/>
      <c r="I49" s="126"/>
      <c r="J49" s="126"/>
      <c r="K49" s="126"/>
      <c r="L49" s="126"/>
      <c r="M49" s="126"/>
      <c r="N49" s="126"/>
      <c r="O49" s="126">
        <v>3</v>
      </c>
      <c r="P49" s="126">
        <v>4</v>
      </c>
      <c r="Q49" s="126">
        <v>2</v>
      </c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/>
      <c r="F53" s="126">
        <v>2</v>
      </c>
      <c r="G53" s="126"/>
      <c r="H53" s="126"/>
      <c r="I53" s="126"/>
      <c r="J53" s="126"/>
      <c r="K53" s="126"/>
      <c r="L53" s="126"/>
      <c r="M53" s="126"/>
      <c r="N53" s="126"/>
      <c r="O53" s="126">
        <v>2</v>
      </c>
      <c r="P53" s="126">
        <v>2</v>
      </c>
      <c r="Q53" s="126"/>
      <c r="R53" s="126">
        <v>1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9</v>
      </c>
      <c r="E56" s="126"/>
      <c r="F56" s="126">
        <v>13</v>
      </c>
      <c r="G56" s="126">
        <v>4</v>
      </c>
      <c r="H56" s="126">
        <v>3</v>
      </c>
      <c r="I56" s="126">
        <v>1</v>
      </c>
      <c r="J56" s="126"/>
      <c r="K56" s="126"/>
      <c r="L56" s="126">
        <v>2</v>
      </c>
      <c r="M56" s="126"/>
      <c r="N56" s="126"/>
      <c r="O56" s="126">
        <v>6</v>
      </c>
      <c r="P56" s="126">
        <v>10</v>
      </c>
      <c r="Q56" s="126">
        <v>3</v>
      </c>
      <c r="R56" s="126"/>
      <c r="S56" s="126"/>
      <c r="T56" s="135">
        <v>1</v>
      </c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/>
      <c r="F57" s="126">
        <v>4</v>
      </c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>
        <v>4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3</v>
      </c>
      <c r="E59" s="126"/>
      <c r="F59" s="126">
        <v>4</v>
      </c>
      <c r="G59" s="126">
        <v>1</v>
      </c>
      <c r="H59" s="126">
        <v>2</v>
      </c>
      <c r="I59" s="126"/>
      <c r="J59" s="126"/>
      <c r="K59" s="126"/>
      <c r="L59" s="126">
        <v>2</v>
      </c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/>
      <c r="I62" s="126"/>
      <c r="J62" s="126"/>
      <c r="K62" s="126"/>
      <c r="L62" s="126"/>
      <c r="M62" s="126"/>
      <c r="N62" s="126"/>
      <c r="O62" s="126">
        <v>2</v>
      </c>
      <c r="P62" s="126">
        <v>2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2</v>
      </c>
      <c r="G65" s="126"/>
      <c r="H65" s="126"/>
      <c r="I65" s="126"/>
      <c r="J65" s="126"/>
      <c r="K65" s="126"/>
      <c r="L65" s="126"/>
      <c r="M65" s="126"/>
      <c r="N65" s="126"/>
      <c r="O65" s="126">
        <v>2</v>
      </c>
      <c r="P65" s="126">
        <v>2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87</v>
      </c>
      <c r="E66" s="174">
        <f aca="true" t="shared" si="0" ref="E66:Y66">E9+E10+E15+E18+E20+E25+E32+E35+E36+E40+E41+E44+E46+E51+E53+E55+E56+E62+E63+E64+E65</f>
        <v>15</v>
      </c>
      <c r="F66" s="174">
        <f t="shared" si="0"/>
        <v>139</v>
      </c>
      <c r="G66" s="174">
        <f t="shared" si="0"/>
        <v>25</v>
      </c>
      <c r="H66" s="174">
        <f t="shared" si="0"/>
        <v>24</v>
      </c>
      <c r="I66" s="174">
        <f t="shared" si="0"/>
        <v>13</v>
      </c>
      <c r="J66" s="174">
        <f t="shared" si="0"/>
        <v>4</v>
      </c>
      <c r="K66" s="174">
        <f t="shared" si="0"/>
        <v>0</v>
      </c>
      <c r="L66" s="174">
        <f t="shared" si="0"/>
        <v>6</v>
      </c>
      <c r="M66" s="174">
        <f t="shared" si="0"/>
        <v>1</v>
      </c>
      <c r="N66" s="174">
        <f t="shared" si="0"/>
        <v>0</v>
      </c>
      <c r="O66" s="174">
        <f t="shared" si="0"/>
        <v>78</v>
      </c>
      <c r="P66" s="174">
        <f t="shared" si="0"/>
        <v>107</v>
      </c>
      <c r="Q66" s="174">
        <f t="shared" si="0"/>
        <v>24</v>
      </c>
      <c r="R66" s="174">
        <f t="shared" si="0"/>
        <v>17</v>
      </c>
      <c r="S66" s="174">
        <f t="shared" si="0"/>
        <v>0</v>
      </c>
      <c r="T66" s="174">
        <f t="shared" si="0"/>
        <v>2</v>
      </c>
      <c r="U66" s="174">
        <f t="shared" si="0"/>
        <v>6</v>
      </c>
      <c r="V66" s="174">
        <f t="shared" si="0"/>
        <v>0</v>
      </c>
      <c r="W66" s="174">
        <f t="shared" si="0"/>
        <v>6</v>
      </c>
      <c r="X66" s="174">
        <f t="shared" si="0"/>
        <v>1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3</v>
      </c>
      <c r="E67" s="126"/>
      <c r="F67" s="126">
        <v>3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>
        <v>2</v>
      </c>
      <c r="P67" s="120">
        <v>2</v>
      </c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/>
      <c r="I68" s="126"/>
      <c r="J68" s="126"/>
      <c r="K68" s="126"/>
      <c r="L68" s="126"/>
      <c r="M68" s="126"/>
      <c r="N68" s="126"/>
      <c r="O68" s="126">
        <v>1</v>
      </c>
      <c r="P68" s="120">
        <v>1</v>
      </c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5</v>
      </c>
      <c r="E71" s="120">
        <v>2</v>
      </c>
      <c r="F71" s="120">
        <v>17</v>
      </c>
      <c r="G71" s="120">
        <v>17</v>
      </c>
      <c r="H71" s="120"/>
      <c r="I71" s="120"/>
      <c r="J71" s="120"/>
      <c r="K71" s="120"/>
      <c r="L71" s="120"/>
      <c r="M71" s="120"/>
      <c r="N71" s="120"/>
      <c r="O71" s="120">
        <v>7</v>
      </c>
      <c r="P71" s="120">
        <v>17</v>
      </c>
      <c r="Q71" s="120">
        <v>17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2</v>
      </c>
      <c r="E72" s="120"/>
      <c r="F72" s="120">
        <v>8</v>
      </c>
      <c r="G72" s="120">
        <v>8</v>
      </c>
      <c r="H72" s="120">
        <v>1</v>
      </c>
      <c r="I72" s="120"/>
      <c r="J72" s="120"/>
      <c r="K72" s="120"/>
      <c r="L72" s="120">
        <v>1</v>
      </c>
      <c r="M72" s="120"/>
      <c r="N72" s="120"/>
      <c r="O72" s="120">
        <v>1</v>
      </c>
      <c r="P72" s="120">
        <v>7</v>
      </c>
      <c r="Q72" s="120">
        <v>7</v>
      </c>
      <c r="R72" s="120"/>
      <c r="S72" s="120"/>
      <c r="T72" s="135"/>
      <c r="U72" s="135"/>
      <c r="V72" s="135"/>
      <c r="W72" s="38">
        <v>1</v>
      </c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45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39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3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3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>
        <v>1</v>
      </c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12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12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13</v>
      </c>
      <c r="N14" s="118">
        <v>1</v>
      </c>
      <c r="O14" s="118"/>
      <c r="P14" s="118">
        <v>3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8</v>
      </c>
      <c r="H21" s="119">
        <v>3</v>
      </c>
      <c r="I21" s="119"/>
      <c r="J21" s="119">
        <v>11</v>
      </c>
      <c r="K21" s="119">
        <v>6</v>
      </c>
      <c r="L21" s="119">
        <v>1</v>
      </c>
      <c r="M21" s="119">
        <v>4</v>
      </c>
      <c r="N21" s="119"/>
      <c r="O21" s="120">
        <v>300324</v>
      </c>
      <c r="P21" s="120">
        <v>300324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5</v>
      </c>
      <c r="H22" s="119">
        <v>3</v>
      </c>
      <c r="I22" s="119"/>
      <c r="J22" s="119">
        <v>8</v>
      </c>
      <c r="K22" s="119">
        <v>5</v>
      </c>
      <c r="L22" s="119"/>
      <c r="M22" s="119">
        <v>3</v>
      </c>
      <c r="N22" s="119"/>
      <c r="O22" s="120">
        <v>285324</v>
      </c>
      <c r="P22" s="120">
        <v>285324</v>
      </c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</v>
      </c>
      <c r="H28" s="125"/>
      <c r="I28" s="125"/>
      <c r="J28" s="125">
        <v>1</v>
      </c>
      <c r="K28" s="125"/>
      <c r="L28" s="125"/>
      <c r="M28" s="125">
        <v>1</v>
      </c>
      <c r="N28" s="125"/>
      <c r="O28" s="126">
        <v>235</v>
      </c>
      <c r="P28" s="126">
        <v>235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9</v>
      </c>
      <c r="H31" s="132">
        <f aca="true" t="shared" si="0" ref="H31:P31">H21+H28+H29+H30</f>
        <v>3</v>
      </c>
      <c r="I31" s="132">
        <f t="shared" si="0"/>
        <v>0</v>
      </c>
      <c r="J31" s="132">
        <f t="shared" si="0"/>
        <v>12</v>
      </c>
      <c r="K31" s="132">
        <f t="shared" si="0"/>
        <v>6</v>
      </c>
      <c r="L31" s="132">
        <f t="shared" si="0"/>
        <v>1</v>
      </c>
      <c r="M31" s="132">
        <f t="shared" si="0"/>
        <v>5</v>
      </c>
      <c r="N31" s="132">
        <f t="shared" si="0"/>
        <v>0</v>
      </c>
      <c r="O31" s="132">
        <f t="shared" si="0"/>
        <v>300559</v>
      </c>
      <c r="P31" s="132">
        <f t="shared" si="0"/>
        <v>300559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>
        <v>1</v>
      </c>
      <c r="E24" s="8"/>
      <c r="F24" s="8"/>
      <c r="G24" s="8"/>
      <c r="H24" s="8"/>
      <c r="I24" s="8"/>
      <c r="J24" s="8">
        <v>1</v>
      </c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1</v>
      </c>
      <c r="E25" s="8"/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2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1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2</v>
      </c>
      <c r="F37" s="121"/>
      <c r="G37" s="121">
        <v>2</v>
      </c>
      <c r="H37" s="121">
        <v>2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>
        <v>1</v>
      </c>
      <c r="F38" s="121"/>
      <c r="G38" s="121">
        <v>1</v>
      </c>
      <c r="H38" s="121">
        <v>1</v>
      </c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>
        <v>1</v>
      </c>
      <c r="F9" s="138"/>
      <c r="G9" s="138"/>
      <c r="H9" s="138"/>
      <c r="I9" s="138"/>
      <c r="J9" s="138"/>
      <c r="K9" s="138"/>
      <c r="L9" s="138">
        <v>1</v>
      </c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>
        <v>1</v>
      </c>
      <c r="F15" s="137"/>
      <c r="G15" s="137"/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0">
      <selection activeCell="R19" sqref="R19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8</v>
      </c>
      <c r="E4" s="118">
        <v>39</v>
      </c>
      <c r="F4" s="118">
        <v>1</v>
      </c>
      <c r="G4" s="118">
        <v>41</v>
      </c>
      <c r="H4" s="118">
        <v>38</v>
      </c>
      <c r="I4" s="118">
        <v>5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11</v>
      </c>
      <c r="E5" s="118">
        <v>3</v>
      </c>
      <c r="F5" s="118"/>
      <c r="G5" s="118">
        <v>7</v>
      </c>
      <c r="H5" s="118">
        <v>2</v>
      </c>
      <c r="I5" s="118">
        <v>7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2</v>
      </c>
      <c r="F6" s="118"/>
      <c r="G6" s="118">
        <v>2</v>
      </c>
      <c r="H6" s="118">
        <v>2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>
        <v>1</v>
      </c>
      <c r="E12" s="118">
        <v>1</v>
      </c>
      <c r="F12" s="118"/>
      <c r="G12" s="118">
        <v>2</v>
      </c>
      <c r="H12" s="118">
        <v>1</v>
      </c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1</v>
      </c>
      <c r="E13" s="118"/>
      <c r="F13" s="118"/>
      <c r="G13" s="118">
        <v>1</v>
      </c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13</v>
      </c>
      <c r="F17" s="118">
        <v>1</v>
      </c>
      <c r="G17" s="118">
        <v>10</v>
      </c>
      <c r="H17" s="118">
        <v>9</v>
      </c>
      <c r="I17" s="118">
        <v>2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21</v>
      </c>
      <c r="E18" s="132">
        <f t="shared" si="0"/>
        <v>58</v>
      </c>
      <c r="F18" s="132">
        <f t="shared" si="0"/>
        <v>2</v>
      </c>
      <c r="G18" s="132">
        <f t="shared" si="0"/>
        <v>63</v>
      </c>
      <c r="H18" s="132">
        <f t="shared" si="0"/>
        <v>52</v>
      </c>
      <c r="I18" s="132">
        <f t="shared" si="0"/>
        <v>14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2</v>
      </c>
      <c r="F19" s="122"/>
      <c r="G19" s="122">
        <v>2</v>
      </c>
      <c r="H19" s="122">
        <v>2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3</v>
      </c>
      <c r="E20" s="122">
        <v>6</v>
      </c>
      <c r="F20" s="122"/>
      <c r="G20" s="122">
        <v>9</v>
      </c>
      <c r="H20" s="122">
        <v>7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401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402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400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&amp;LD4623E78&amp;CФорма № Зведений- 1, Підрозділ: ТУ ДСА України в Запорiзькій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2015-01-28T08:30:59Z</cp:lastPrinted>
  <dcterms:created xsi:type="dcterms:W3CDTF">2004-04-20T14:33:35Z</dcterms:created>
  <dcterms:modified xsi:type="dcterms:W3CDTF">2015-07-23T05:47:47Z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Зведений- 1_10008_2.2015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D4623E78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